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123_LIFE_auenamph\3Projektdurchführung\Vergabe\AA C.1-15\"/>
    </mc:Choice>
  </mc:AlternateContent>
  <bookViews>
    <workbookView xWindow="120" yWindow="72" windowWidth="18912" windowHeight="118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119" i="1" l="1"/>
  <c r="G114" i="1"/>
  <c r="G120" i="1" s="1"/>
  <c r="K92" i="1"/>
  <c r="G60" i="1"/>
  <c r="G61" i="1" s="1"/>
  <c r="G56" i="1"/>
  <c r="G55" i="1"/>
  <c r="K24" i="1"/>
  <c r="G54" i="1" s="1"/>
  <c r="G121" i="1" l="1"/>
  <c r="G123" i="1" l="1"/>
  <c r="G124" i="1"/>
</calcChain>
</file>

<file path=xl/sharedStrings.xml><?xml version="1.0" encoding="utf-8"?>
<sst xmlns="http://schemas.openxmlformats.org/spreadsheetml/2006/main" count="146" uniqueCount="108">
  <si>
    <t>Baumaßnahme: Life Auenamphibien, Life14/NAT/D/000171</t>
  </si>
  <si>
    <t>Maßnahmenummer: C. 1</t>
  </si>
  <si>
    <t>Vergabenummer: AA C1-15</t>
  </si>
  <si>
    <t>Leistungsverzeichnis/Preisblatt</t>
  </si>
  <si>
    <t>Projektgebiet NABU 9 Drömling, 2. Bauabschnitt, Landkreise Helmstedt und Gifhorn</t>
  </si>
  <si>
    <t xml:space="preserve">        </t>
  </si>
  <si>
    <r>
      <t>Los 1:</t>
    </r>
    <r>
      <rPr>
        <b/>
        <sz val="11"/>
        <color theme="1"/>
        <rFont val="Arial"/>
        <family val="2"/>
      </rPr>
      <t xml:space="preserve"> NABU 9-07 bis NABU 9-14, NABU 9-20, Gewässerneuanlage und -umgestaltungen in der Gemarkung Grafhorst, Landkreis Helmstedt (Karte 2)</t>
    </r>
  </si>
  <si>
    <r>
      <t>1. Gewässerneuanlagen</t>
    </r>
    <r>
      <rPr>
        <sz val="11"/>
        <color theme="1"/>
        <rFont val="Arial"/>
        <family val="2"/>
      </rPr>
      <t xml:space="preserve"> </t>
    </r>
  </si>
  <si>
    <t>Grasnarbe fräsen, Boden mit dem Bagger lösen, Es steht Sand mit einer Torf/Humusauflage von 0,25 bis 0,6 m an.</t>
  </si>
  <si>
    <t>Der Aushub der Gewässer NABU 9-11 und NABU 9-20 ist in Gewässernähe so eben einzuplanieren, dass eine Grünlandnutzung möglich ist. Der Aushub aus Gewässer NABU 9-12 wird zum Bau eines Trennwalls in Gewässer NABU 9-13 verwendet (siehe unter 2.)</t>
  </si>
  <si>
    <t>Gewässer-Nr.</t>
  </si>
  <si>
    <t>Größe (m)</t>
  </si>
  <si>
    <r>
      <t>Gewässerfläche/ zu fräsende Fläche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(m²)</t>
    </r>
  </si>
  <si>
    <t xml:space="preserve">Tiefe (m) </t>
  </si>
  <si>
    <t>Böschungs-neigung</t>
  </si>
  <si>
    <t>Zu lösender Aushub (m³)</t>
  </si>
  <si>
    <t>Transport-entfernung</t>
  </si>
  <si>
    <t>Aushub-behandlung</t>
  </si>
  <si>
    <t>Preis/€</t>
  </si>
  <si>
    <t>NABU 9-07</t>
  </si>
  <si>
    <t xml:space="preserve">30x21 </t>
  </si>
  <si>
    <t>1:15; 1:21</t>
  </si>
  <si>
    <t>1.500 m</t>
  </si>
  <si>
    <t>Einplanieren</t>
  </si>
  <si>
    <t>NABU 9-08</t>
  </si>
  <si>
    <t xml:space="preserve">32x30 </t>
  </si>
  <si>
    <t>1:12,5; 1:13</t>
  </si>
  <si>
    <t>1.100 m</t>
  </si>
  <si>
    <t>NABU 9-09</t>
  </si>
  <si>
    <t>1.000 m</t>
  </si>
  <si>
    <t>NABU 9-10</t>
  </si>
  <si>
    <t>34x26</t>
  </si>
  <si>
    <t>200 m</t>
  </si>
  <si>
    <t>NABU 9-11</t>
  </si>
  <si>
    <t>25x25</t>
  </si>
  <si>
    <t>3 – 50 m</t>
  </si>
  <si>
    <t>eben einplanieren</t>
  </si>
  <si>
    <t>NABU 9-12</t>
  </si>
  <si>
    <t>30x20</t>
  </si>
  <si>
    <t>1:7; 1:10</t>
  </si>
  <si>
    <t>75 m</t>
  </si>
  <si>
    <t>Einbau in Gewässer NABU 9-13</t>
  </si>
  <si>
    <t>NABU 9-20</t>
  </si>
  <si>
    <t>30x21</t>
  </si>
  <si>
    <t>1:9,5; 1:13,5</t>
  </si>
  <si>
    <t>300 m</t>
  </si>
  <si>
    <t>Summe Pos. 1:</t>
  </si>
  <si>
    <r>
      <t>Der Aushub der Gewässer NABU 9-07 bis NABU 9-10 ist zu laden, zur gekennzeichneten Fläche (s. Karte) zu transportieren, abzuladen und einzuplanieren. Für den Bodentransport sind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aufgrund des schwierigen Untergrunds geeignete landwirtschaftlichen Maschinen mit niedrigem Bodendruck zu verwenden. Der Transport erfolgt über Grünlandflächen und einen unbefestigten Feldweg.</t>
    </r>
  </si>
  <si>
    <t>2. Gewässerumgestaltungen</t>
  </si>
  <si>
    <t>2.1. Umgestaltung eines vorhandenen Grabens (NABU 9-14)</t>
  </si>
  <si>
    <t>Den vorhandenen Graben von ca. 0,6 m auf 1,0 m vertiefen. Die nördliche Grabenböschung auf 70 m Länge auf eine Böschungsneigung von 1:10 flach ausziehen. Den anfallenden Aushub von ca. 400 m³ (Sand mit geringer Humusauflage) entlang des angrenzenden Wegeseitengrabens auf einer Länge von 140 m in einer Breite von 7 m ca. 0,4 m hoch einbauen und flach einplanieren.</t>
  </si>
  <si>
    <t>Vorhandenes Betonrohr (4 m lang, 0,6 m Durchmesser) ausbauen und entsorgen. Rohrtrasse mit Aushub verfüllen und mit Baggerschaufel verdichten.</t>
  </si>
  <si>
    <t>Grabenumgestaltung Pos. 2.1</t>
  </si>
  <si>
    <t>2.2. Umgestaltung eines vorhandenen Gewässers</t>
  </si>
  <si>
    <t>Abtrennung einer Bucht des vorhandenen Gewässers durch Errichtung eines Trenndammes, Länge 35 m, Sohlbreite 6 m, Kronenbreite 3 m, Höhe 1,3 m über Gewässersohle. Der Trenndamm wird mit dem Aushub der Gewässer NABU 9-12 und NABU 20 errichtet (Sand mit 30 cm Humus-auflage). Nach Errichtung des Trenndammes abgetrennte Bucht leer pumpen und Sohle des Gewässers mit dem sandigen Anteil des Aushubs auf 1,0 m unter Geländeoberkante aufhöhen. Zum Zeitpunkt der Bauausführung ist mit einer Wassertiefe von ca. 30 bis 50 cm zu rechnen.</t>
  </si>
  <si>
    <t>Gewässerumgestaltung Pos. 2.2</t>
  </si>
  <si>
    <t>Kostenzusammenstellung Los 1:</t>
  </si>
  <si>
    <t xml:space="preserve">Kosten für An- und Abfahrt der Maschinen:  </t>
  </si>
  <si>
    <t>..................... €</t>
  </si>
  <si>
    <t>Summe Pos. 1: Gewässerneuanlagen</t>
  </si>
  <si>
    <t>Zwischensumme</t>
  </si>
  <si>
    <t>Zzgl. 19% Ust.</t>
  </si>
  <si>
    <t xml:space="preserve"> </t>
  </si>
  <si>
    <t>Endpreis Los 1:</t>
  </si>
  <si>
    <t>€</t>
  </si>
  <si>
    <r>
      <t>Los 2:</t>
    </r>
    <r>
      <rPr>
        <b/>
        <sz val="11"/>
        <color theme="1"/>
        <rFont val="Arial"/>
        <family val="2"/>
      </rPr>
      <t xml:space="preserve"> NABU 9-28 bis NABU 9-32, Grabenumgestaltungen in der Gemarkung Kaiserwinkel, Landkreis Gifhorn (Karte 3)</t>
    </r>
  </si>
  <si>
    <t>1. Grabenumgestaltungen</t>
  </si>
  <si>
    <t>Umgestaltung vorhandener Gräben zu Amphibienlaichgewässern mit dem Bagger. Boden lösen und wieder einbauen, bzw. laden. An den Gewässerstandorten steht 0,4 bis 0,6 m Niedermoortorf über Seekreide bzw. Sand (Gewässer NABU 9-28) an.</t>
  </si>
  <si>
    <t>Gewässer NABU 9-28: Zwei vorhandenen Gräben miteinander verbinden, die äußeren Böschungen bleiben erhalten. Anschluss an die Gräben nach Süden auf je 5 m Länge verfüllen.</t>
  </si>
  <si>
    <t>Gewässer NABU 9-29: drei Gräben verbinden, die westliche Grabenböschung flach ausziehen, die südliche durch Anfüllen abflachen, die östlich Böschung bleibt erhalten. Angrenzende Grabenabschnitte auf einer Länge von jeweils 5 m verfüllen.</t>
  </si>
  <si>
    <t>Gewässer NABU 9-30: Neuanlage in vorhandener flacher Senke. Dazu einen ca. 0,4 cm hohen Torfdamm entfernen und Senke um bis zu 0,3 m vertiefen.</t>
  </si>
  <si>
    <t>Gewässer NABU 9-31: Graben einseitig erweitern. Angrenzenden Grabenabschnitte sowie die Enden nahegelegener Beetgräben auf einer Länge von 5 m verfüllen.</t>
  </si>
  <si>
    <t>Gewässer NABU 9-32: Graben beidseitig aufweiten. Anschluss an Graben nach Süden auf 5 m Länge verfüllen. Nach Errichtung des Verfüllung Gewässer leerpumpen und die Sohle des 1,0 m tiefen Beetgrabens um 0,35 cm mit bei der Aufweitung gewonnenem Aushub aufhöhen. Zum Zeitpunkt der Bauausführung ist mit einem Grabenwasserstand von 30 bis 50 cm zu rechnen.</t>
  </si>
  <si>
    <r>
      <t>Fläche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(m²)</t>
    </r>
  </si>
  <si>
    <t>Zu lösender Aushub, gesamt (m³)</t>
  </si>
  <si>
    <t>Vor Ort wieder einzubauender Aushub (m³)</t>
  </si>
  <si>
    <t>Zu ladender Aushub</t>
  </si>
  <si>
    <t>NABU 9-28</t>
  </si>
  <si>
    <t>25 x 20</t>
  </si>
  <si>
    <t>NABU 9-29</t>
  </si>
  <si>
    <t xml:space="preserve">15 x 24 </t>
  </si>
  <si>
    <t>1:5; 1:4</t>
  </si>
  <si>
    <t>NABU 9-30</t>
  </si>
  <si>
    <t>20 x 13</t>
  </si>
  <si>
    <t>NABU 9-31</t>
  </si>
  <si>
    <t>30 x 16</t>
  </si>
  <si>
    <t>NABU 9-32</t>
  </si>
  <si>
    <t xml:space="preserve">30 x 20 </t>
  </si>
  <si>
    <t>An- und Abfahrt der Maschinen</t>
  </si>
  <si>
    <t>2. Bodentransport</t>
  </si>
  <si>
    <t>Der unter Pos. 1 zu ladenden Aushub (670 m³, Niedermoortorf, Sand und Seekreide) sollen je nach Beschaffenheit und Befahrbarkeit der Flächen unterschiedlich verwertet werden.</t>
  </si>
  <si>
    <r>
      <t>Alternative A</t>
    </r>
    <r>
      <rPr>
        <sz val="11"/>
        <color theme="1"/>
        <rFont val="Arial"/>
        <family val="2"/>
      </rPr>
      <t>: Abfahrt des Bodens und abladen. Die Fahrstrecke beträgt 6 km und führt über eine Fahrtrasse auf Grünland (0,5 bis 1,1 km), befestigte Feldwege (2,2 bis 2,5 km) und öffentliche Straßen.</t>
    </r>
  </si>
  <si>
    <r>
      <t>Alternative B</t>
    </r>
    <r>
      <rPr>
        <sz val="11"/>
        <color theme="1"/>
        <rFont val="Arial"/>
        <family val="2"/>
      </rPr>
      <t>: Transport des Bodens über im Mittel 500 m über Grünland/Fahrtrassen und Einbau in Fahrtrassen.</t>
    </r>
  </si>
  <si>
    <r>
      <t>Alternative C</t>
    </r>
    <r>
      <rPr>
        <sz val="11"/>
        <color theme="1"/>
        <rFont val="Arial"/>
        <family val="2"/>
      </rPr>
      <t>: Verstreuen von Moorboden mit dem Miststreuer auf angrenzende Grünlandflächen.</t>
    </r>
  </si>
  <si>
    <t xml:space="preserve">Welche der Alternativen (eine oder mehrere) durchgeführt wird, entscheidet die örtlichen Bauleitung des Auftraggebers im Absprache mit dem Auftragnehmer.  </t>
  </si>
  <si>
    <t>Die Abrechnung erfolgt nach m³.</t>
  </si>
  <si>
    <t xml:space="preserve">Alternative A: Transport von Boden über 6 km, abladen </t>
  </si>
  <si>
    <t>Preis für 200 m³</t>
  </si>
  <si>
    <t>Alternative B: Transport von Sand über 500 m, abladen und auf Fahrtrasse einplanieren</t>
  </si>
  <si>
    <t>Alternative C: Verstreuen von Niedermoortorf</t>
  </si>
  <si>
    <t>Preis für 100 m³</t>
  </si>
  <si>
    <t>Summe Pos. 2</t>
  </si>
  <si>
    <t>Kostenzusammenstellung Los 2:</t>
  </si>
  <si>
    <t>Summe Pos. 1: Grabenumgestaltungen</t>
  </si>
  <si>
    <t>Summe Pos. 2: Bodentransport</t>
  </si>
  <si>
    <t>Endpreis Los 2:</t>
  </si>
  <si>
    <t>Summe Pos. 2.1: Grabenumgestaltung</t>
  </si>
  <si>
    <t>Summe Pos. 2.2: Gewässerumgestaltung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</si>
</sst>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vertAlign val="superscript"/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20" fontId="2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0" fillId="0" borderId="6" xfId="0" applyBorder="1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0" fillId="0" borderId="1" xfId="0" applyBorder="1"/>
    <xf numFmtId="0" fontId="8" fillId="0" borderId="0" xfId="0" applyFont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0" xfId="0" applyBorder="1"/>
    <xf numFmtId="0" fontId="2" fillId="0" borderId="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/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topLeftCell="A109" zoomScaleNormal="100" workbookViewId="0">
      <selection activeCell="L125" sqref="L125"/>
    </sheetView>
  </sheetViews>
  <sheetFormatPr baseColWidth="10" defaultRowHeight="14.4" x14ac:dyDescent="0.3"/>
  <cols>
    <col min="1" max="1" width="11.88671875" customWidth="1"/>
    <col min="2" max="2" width="8" customWidth="1"/>
    <col min="3" max="3" width="12.6640625" customWidth="1"/>
    <col min="7" max="7" width="11.44140625" customWidth="1"/>
    <col min="8" max="9" width="11.44140625" hidden="1" customWidth="1"/>
    <col min="10" max="10" width="16.5546875" customWidth="1"/>
  </cols>
  <sheetData>
    <row r="1" spans="1:13" x14ac:dyDescent="0.3">
      <c r="A1" s="1" t="s">
        <v>0</v>
      </c>
    </row>
    <row r="2" spans="1:13" x14ac:dyDescent="0.3">
      <c r="A2" s="1" t="s">
        <v>1</v>
      </c>
    </row>
    <row r="3" spans="1:13" x14ac:dyDescent="0.3">
      <c r="A3" s="1" t="s">
        <v>2</v>
      </c>
    </row>
    <row r="4" spans="1:13" x14ac:dyDescent="0.3">
      <c r="A4" s="2"/>
    </row>
    <row r="5" spans="1:13" ht="15.6" x14ac:dyDescent="0.3">
      <c r="A5" s="3" t="s">
        <v>3</v>
      </c>
    </row>
    <row r="6" spans="1:13" ht="15.6" x14ac:dyDescent="0.3">
      <c r="A6" s="3" t="s">
        <v>4</v>
      </c>
      <c r="I6" s="4" t="s">
        <v>5</v>
      </c>
    </row>
    <row r="7" spans="1:13" x14ac:dyDescent="0.3">
      <c r="A7" s="2"/>
    </row>
    <row r="8" spans="1:13" ht="30.75" customHeight="1" x14ac:dyDescent="0.3">
      <c r="A8" s="60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x14ac:dyDescent="0.3">
      <c r="A9" s="8"/>
    </row>
    <row r="10" spans="1:13" x14ac:dyDescent="0.3">
      <c r="A10" s="2" t="s">
        <v>7</v>
      </c>
    </row>
    <row r="11" spans="1:13" ht="18" customHeight="1" x14ac:dyDescent="0.3">
      <c r="A11" s="61" t="s">
        <v>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49.5" customHeight="1" x14ac:dyDescent="0.3">
      <c r="A12" s="61" t="s">
        <v>47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42.75" customHeight="1" x14ac:dyDescent="0.3">
      <c r="A13" s="61" t="s">
        <v>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x14ac:dyDescent="0.3">
      <c r="A14" s="9"/>
    </row>
    <row r="15" spans="1:13" ht="15" thickBot="1" x14ac:dyDescent="0.35"/>
    <row r="16" spans="1:13" ht="74.25" customHeight="1" thickBot="1" x14ac:dyDescent="0.35">
      <c r="A16" s="10" t="s">
        <v>10</v>
      </c>
      <c r="B16" s="11" t="s">
        <v>11</v>
      </c>
      <c r="C16" s="11" t="s">
        <v>12</v>
      </c>
      <c r="D16" s="11" t="s">
        <v>13</v>
      </c>
      <c r="E16" s="11" t="s">
        <v>14</v>
      </c>
      <c r="F16" s="12" t="s">
        <v>15</v>
      </c>
      <c r="G16" s="13" t="s">
        <v>16</v>
      </c>
      <c r="H16" s="11" t="s">
        <v>17</v>
      </c>
      <c r="I16" s="11" t="s">
        <v>18</v>
      </c>
      <c r="J16" s="10" t="s">
        <v>17</v>
      </c>
      <c r="K16" s="11" t="s">
        <v>18</v>
      </c>
    </row>
    <row r="17" spans="1:13" ht="28.2" thickBot="1" x14ac:dyDescent="0.35">
      <c r="A17" s="14" t="s">
        <v>19</v>
      </c>
      <c r="B17" s="15" t="s">
        <v>20</v>
      </c>
      <c r="C17" s="15">
        <v>495</v>
      </c>
      <c r="D17" s="15">
        <v>0.7</v>
      </c>
      <c r="E17" s="15" t="s">
        <v>21</v>
      </c>
      <c r="F17" s="16">
        <v>115</v>
      </c>
      <c r="G17" s="17" t="s">
        <v>22</v>
      </c>
      <c r="H17" s="15" t="s">
        <v>23</v>
      </c>
      <c r="I17" s="15"/>
      <c r="J17" s="14" t="s">
        <v>23</v>
      </c>
      <c r="K17" s="15"/>
    </row>
    <row r="18" spans="1:13" ht="28.2" thickBot="1" x14ac:dyDescent="0.35">
      <c r="A18" s="14" t="s">
        <v>24</v>
      </c>
      <c r="B18" s="15" t="s">
        <v>25</v>
      </c>
      <c r="C18" s="15">
        <v>750</v>
      </c>
      <c r="D18" s="15">
        <v>1.2</v>
      </c>
      <c r="E18" s="15" t="s">
        <v>26</v>
      </c>
      <c r="F18" s="16">
        <v>300</v>
      </c>
      <c r="G18" s="17" t="s">
        <v>27</v>
      </c>
      <c r="H18" s="15" t="s">
        <v>23</v>
      </c>
      <c r="I18" s="15"/>
      <c r="J18" s="14" t="s">
        <v>23</v>
      </c>
      <c r="K18" s="15"/>
    </row>
    <row r="19" spans="1:13" ht="28.2" thickBot="1" x14ac:dyDescent="0.35">
      <c r="A19" s="14" t="s">
        <v>28</v>
      </c>
      <c r="B19" s="15" t="s">
        <v>25</v>
      </c>
      <c r="C19" s="15">
        <v>750</v>
      </c>
      <c r="D19" s="15">
        <v>1.2</v>
      </c>
      <c r="E19" s="18">
        <v>4.8611111111111112E-2</v>
      </c>
      <c r="F19" s="16">
        <v>385</v>
      </c>
      <c r="G19" s="17" t="s">
        <v>29</v>
      </c>
      <c r="H19" s="15" t="s">
        <v>23</v>
      </c>
      <c r="I19" s="15"/>
      <c r="J19" s="14" t="s">
        <v>23</v>
      </c>
      <c r="K19" s="15"/>
    </row>
    <row r="20" spans="1:13" ht="28.2" thickBot="1" x14ac:dyDescent="0.35">
      <c r="A20" s="14" t="s">
        <v>30</v>
      </c>
      <c r="B20" s="15" t="s">
        <v>31</v>
      </c>
      <c r="C20" s="15">
        <v>695</v>
      </c>
      <c r="D20" s="15">
        <v>1.2</v>
      </c>
      <c r="E20" s="18">
        <v>4.8611111111111112E-2</v>
      </c>
      <c r="F20" s="16">
        <v>330</v>
      </c>
      <c r="G20" s="17" t="s">
        <v>32</v>
      </c>
      <c r="H20" s="15" t="s">
        <v>23</v>
      </c>
      <c r="I20" s="15"/>
      <c r="J20" s="14" t="s">
        <v>23</v>
      </c>
      <c r="K20" s="15"/>
    </row>
    <row r="21" spans="1:13" ht="42" thickBot="1" x14ac:dyDescent="0.35">
      <c r="A21" s="14" t="s">
        <v>33</v>
      </c>
      <c r="B21" s="15" t="s">
        <v>34</v>
      </c>
      <c r="C21" s="15">
        <v>490</v>
      </c>
      <c r="D21" s="15">
        <v>1.1000000000000001</v>
      </c>
      <c r="E21" s="18">
        <v>4.9305555555555554E-2</v>
      </c>
      <c r="F21" s="16">
        <v>180</v>
      </c>
      <c r="G21" s="17" t="s">
        <v>35</v>
      </c>
      <c r="H21" s="15" t="s">
        <v>36</v>
      </c>
      <c r="I21" s="15"/>
      <c r="J21" s="14" t="s">
        <v>36</v>
      </c>
      <c r="K21" s="15"/>
    </row>
    <row r="22" spans="1:13" ht="42" thickBot="1" x14ac:dyDescent="0.35">
      <c r="A22" s="14" t="s">
        <v>37</v>
      </c>
      <c r="B22" s="15" t="s">
        <v>38</v>
      </c>
      <c r="C22" s="15">
        <v>600</v>
      </c>
      <c r="D22" s="15">
        <v>1.1000000000000001</v>
      </c>
      <c r="E22" s="15" t="s">
        <v>39</v>
      </c>
      <c r="F22" s="16">
        <v>285</v>
      </c>
      <c r="G22" s="17" t="s">
        <v>40</v>
      </c>
      <c r="H22" s="15" t="s">
        <v>41</v>
      </c>
      <c r="I22" s="15"/>
      <c r="J22" s="14" t="s">
        <v>41</v>
      </c>
      <c r="K22" s="15"/>
    </row>
    <row r="23" spans="1:13" ht="42" thickBot="1" x14ac:dyDescent="0.35">
      <c r="A23" s="14" t="s">
        <v>42</v>
      </c>
      <c r="B23" s="15" t="s">
        <v>43</v>
      </c>
      <c r="C23" s="15">
        <v>495</v>
      </c>
      <c r="D23" s="15">
        <v>1.1000000000000001</v>
      </c>
      <c r="E23" s="15" t="s">
        <v>44</v>
      </c>
      <c r="F23" s="16">
        <v>180</v>
      </c>
      <c r="G23" s="17" t="s">
        <v>45</v>
      </c>
      <c r="H23" s="15" t="s">
        <v>41</v>
      </c>
      <c r="I23" s="15"/>
      <c r="J23" s="14" t="s">
        <v>41</v>
      </c>
      <c r="K23" s="15"/>
    </row>
    <row r="24" spans="1:13" ht="28.2" thickBot="1" x14ac:dyDescent="0.35">
      <c r="A24" s="19"/>
      <c r="B24" s="19"/>
      <c r="C24" s="19"/>
      <c r="D24" s="19"/>
      <c r="E24" s="19"/>
      <c r="F24" s="20"/>
      <c r="G24" s="17" t="s">
        <v>46</v>
      </c>
      <c r="H24" s="15"/>
      <c r="I24" s="15"/>
      <c r="J24" s="14"/>
      <c r="K24" s="15">
        <f>SUM(K17:K23)</f>
        <v>0</v>
      </c>
    </row>
    <row r="28" spans="1:13" ht="15" customHeight="1" x14ac:dyDescent="0.3">
      <c r="A28" s="66" t="s">
        <v>48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5" customHeight="1" x14ac:dyDescent="0.3">
      <c r="A29" s="66" t="s">
        <v>49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54.75" customHeight="1" x14ac:dyDescent="0.3">
      <c r="A30" s="67" t="s">
        <v>50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 ht="33" customHeight="1" x14ac:dyDescent="0.3">
      <c r="A31" s="67" t="s">
        <v>51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3" spans="1:13" x14ac:dyDescent="0.3">
      <c r="D33" s="63"/>
      <c r="E33" s="63"/>
      <c r="F33" s="63"/>
      <c r="G33" s="26" t="s">
        <v>18</v>
      </c>
    </row>
    <row r="34" spans="1:13" ht="15.75" customHeight="1" x14ac:dyDescent="0.3">
      <c r="D34" s="62" t="s">
        <v>52</v>
      </c>
      <c r="E34" s="62"/>
      <c r="F34" s="62"/>
      <c r="G34" s="25"/>
    </row>
    <row r="41" spans="1:13" x14ac:dyDescent="0.3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x14ac:dyDescent="0.3">
      <c r="A42" s="65" t="s">
        <v>53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4" spans="1:13" ht="75" customHeight="1" x14ac:dyDescent="0.3">
      <c r="A44" s="61" t="s">
        <v>54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6" spans="1:13" x14ac:dyDescent="0.3">
      <c r="D46" s="58"/>
      <c r="E46" s="58"/>
      <c r="F46" s="58"/>
      <c r="G46" s="25" t="s">
        <v>18</v>
      </c>
    </row>
    <row r="47" spans="1:13" x14ac:dyDescent="0.3">
      <c r="D47" s="59" t="s">
        <v>55</v>
      </c>
      <c r="E47" s="59"/>
      <c r="F47" s="59"/>
      <c r="G47" s="25"/>
    </row>
    <row r="52" spans="1:9" x14ac:dyDescent="0.3">
      <c r="A52" s="2" t="s">
        <v>56</v>
      </c>
      <c r="G52" s="41" t="s">
        <v>64</v>
      </c>
    </row>
    <row r="53" spans="1:9" x14ac:dyDescent="0.3">
      <c r="A53" s="1" t="s">
        <v>57</v>
      </c>
      <c r="G53" s="29"/>
    </row>
    <row r="54" spans="1:9" x14ac:dyDescent="0.3">
      <c r="A54" s="1" t="s">
        <v>59</v>
      </c>
      <c r="G54" s="29">
        <f>K24</f>
        <v>0</v>
      </c>
    </row>
    <row r="55" spans="1:9" x14ac:dyDescent="0.3">
      <c r="A55" s="1" t="s">
        <v>106</v>
      </c>
      <c r="G55" s="29">
        <f>G34</f>
        <v>0</v>
      </c>
    </row>
    <row r="56" spans="1:9" x14ac:dyDescent="0.3">
      <c r="A56" s="27" t="s">
        <v>107</v>
      </c>
      <c r="G56" s="29">
        <f>G47</f>
        <v>0</v>
      </c>
    </row>
    <row r="57" spans="1:9" x14ac:dyDescent="0.3">
      <c r="A57" s="1"/>
    </row>
    <row r="58" spans="1:9" ht="15.75" customHeight="1" x14ac:dyDescent="0.3">
      <c r="D58" s="61" t="s">
        <v>60</v>
      </c>
      <c r="E58" s="61"/>
      <c r="F58" s="22"/>
      <c r="G58" s="24"/>
      <c r="I58" s="1" t="s">
        <v>58</v>
      </c>
    </row>
    <row r="59" spans="1:9" ht="15" customHeight="1" x14ac:dyDescent="0.3">
      <c r="D59" s="1"/>
    </row>
    <row r="60" spans="1:9" ht="15" thickBot="1" x14ac:dyDescent="0.35">
      <c r="D60" s="28" t="s">
        <v>61</v>
      </c>
      <c r="E60" s="28"/>
      <c r="G60" s="30">
        <f>G58*0.19</f>
        <v>0</v>
      </c>
      <c r="H60" s="1" t="s">
        <v>62</v>
      </c>
      <c r="I60" s="1" t="s">
        <v>58</v>
      </c>
    </row>
    <row r="61" spans="1:9" ht="15" thickBot="1" x14ac:dyDescent="0.35">
      <c r="D61" s="2" t="s">
        <v>63</v>
      </c>
      <c r="G61" s="31">
        <f>SUM(G58:G60)</f>
        <v>0</v>
      </c>
      <c r="I61" s="1" t="s">
        <v>58</v>
      </c>
    </row>
    <row r="62" spans="1:9" x14ac:dyDescent="0.3">
      <c r="A62" s="1"/>
    </row>
    <row r="70" spans="1:13" x14ac:dyDescent="0.3">
      <c r="A70" s="6" t="s">
        <v>65</v>
      </c>
    </row>
    <row r="72" spans="1:13" ht="15.75" customHeight="1" x14ac:dyDescent="0.3">
      <c r="A72" s="57" t="s">
        <v>66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31.5" customHeight="1" x14ac:dyDescent="0.3">
      <c r="A73" s="51" t="s">
        <v>67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1:13" x14ac:dyDescent="0.3">
      <c r="A74" s="19"/>
    </row>
    <row r="75" spans="1:13" ht="31.5" customHeight="1" x14ac:dyDescent="0.3">
      <c r="A75" s="51" t="s">
        <v>68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1:13" x14ac:dyDescent="0.3">
      <c r="A76" s="32"/>
    </row>
    <row r="77" spans="1:13" ht="32.25" customHeight="1" x14ac:dyDescent="0.3">
      <c r="A77" s="51" t="s">
        <v>69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3" x14ac:dyDescent="0.3">
      <c r="A78" s="19"/>
    </row>
    <row r="79" spans="1:13" ht="30" customHeight="1" x14ac:dyDescent="0.3">
      <c r="A79" s="51" t="s">
        <v>70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1:13" x14ac:dyDescent="0.3">
      <c r="A80" s="19"/>
    </row>
    <row r="81" spans="1:13" ht="29.25" customHeight="1" x14ac:dyDescent="0.3">
      <c r="A81" s="55" t="s">
        <v>71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x14ac:dyDescent="0.3">
      <c r="A82" s="19"/>
    </row>
    <row r="83" spans="1:13" ht="44.25" customHeight="1" x14ac:dyDescent="0.3">
      <c r="A83" s="51" t="s">
        <v>72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5" thickBot="1" x14ac:dyDescent="0.35"/>
    <row r="85" spans="1:13" ht="69.599999999999994" thickBot="1" x14ac:dyDescent="0.35">
      <c r="A85" s="10" t="s">
        <v>10</v>
      </c>
      <c r="B85" s="11" t="s">
        <v>11</v>
      </c>
      <c r="C85" s="11" t="s">
        <v>73</v>
      </c>
      <c r="D85" s="11" t="s">
        <v>13</v>
      </c>
      <c r="E85" s="11" t="s">
        <v>14</v>
      </c>
      <c r="F85" s="11" t="s">
        <v>74</v>
      </c>
      <c r="G85" s="11" t="s">
        <v>75</v>
      </c>
      <c r="H85" s="11" t="s">
        <v>76</v>
      </c>
      <c r="I85" s="11" t="s">
        <v>18</v>
      </c>
      <c r="J85" s="10" t="s">
        <v>76</v>
      </c>
      <c r="K85" s="10" t="s">
        <v>18</v>
      </c>
    </row>
    <row r="86" spans="1:13" ht="29.25" customHeight="1" thickBot="1" x14ac:dyDescent="0.35">
      <c r="A86" s="14" t="s">
        <v>77</v>
      </c>
      <c r="B86" s="15" t="s">
        <v>78</v>
      </c>
      <c r="C86" s="15">
        <v>500</v>
      </c>
      <c r="D86" s="15">
        <v>1</v>
      </c>
      <c r="E86" s="18">
        <v>4.6527777777777779E-2</v>
      </c>
      <c r="F86" s="15">
        <v>290</v>
      </c>
      <c r="G86" s="15">
        <v>15</v>
      </c>
      <c r="H86" s="15">
        <v>275</v>
      </c>
      <c r="I86" s="15"/>
      <c r="J86" s="14">
        <v>275</v>
      </c>
      <c r="K86" s="14"/>
    </row>
    <row r="87" spans="1:13" ht="29.25" customHeight="1" thickBot="1" x14ac:dyDescent="0.35">
      <c r="A87" s="14" t="s">
        <v>79</v>
      </c>
      <c r="B87" s="15" t="s">
        <v>80</v>
      </c>
      <c r="C87" s="15">
        <v>360</v>
      </c>
      <c r="D87" s="15">
        <v>0.7</v>
      </c>
      <c r="E87" s="17" t="s">
        <v>81</v>
      </c>
      <c r="F87" s="15">
        <v>120</v>
      </c>
      <c r="G87" s="15">
        <v>45</v>
      </c>
      <c r="H87" s="15">
        <v>75</v>
      </c>
      <c r="I87" s="15"/>
      <c r="J87" s="14">
        <v>75</v>
      </c>
      <c r="K87" s="14"/>
    </row>
    <row r="88" spans="1:13" ht="29.25" customHeight="1" thickBot="1" x14ac:dyDescent="0.35">
      <c r="A88" s="14" t="s">
        <v>82</v>
      </c>
      <c r="B88" s="15" t="s">
        <v>83</v>
      </c>
      <c r="C88" s="15">
        <v>200</v>
      </c>
      <c r="D88" s="15">
        <v>0.3</v>
      </c>
      <c r="E88" s="18">
        <v>4.8611111111111112E-2</v>
      </c>
      <c r="F88" s="15">
        <v>50</v>
      </c>
      <c r="G88" s="15">
        <v>0</v>
      </c>
      <c r="H88" s="15">
        <v>50</v>
      </c>
      <c r="I88" s="15"/>
      <c r="J88" s="14">
        <v>50</v>
      </c>
      <c r="K88" s="14"/>
    </row>
    <row r="89" spans="1:13" ht="29.25" customHeight="1" thickBot="1" x14ac:dyDescent="0.35">
      <c r="A89" s="14" t="s">
        <v>84</v>
      </c>
      <c r="B89" s="15" t="s">
        <v>85</v>
      </c>
      <c r="C89" s="15">
        <v>430</v>
      </c>
      <c r="D89" s="15">
        <v>0.6</v>
      </c>
      <c r="E89" s="18">
        <v>4.7222222222222221E-2</v>
      </c>
      <c r="F89" s="15">
        <v>135</v>
      </c>
      <c r="G89" s="15">
        <v>35</v>
      </c>
      <c r="H89" s="15">
        <v>100</v>
      </c>
      <c r="I89" s="15"/>
      <c r="J89" s="14">
        <v>100</v>
      </c>
      <c r="K89" s="14"/>
    </row>
    <row r="90" spans="1:13" ht="29.25" customHeight="1" thickBot="1" x14ac:dyDescent="0.35">
      <c r="A90" s="14" t="s">
        <v>86</v>
      </c>
      <c r="B90" s="15" t="s">
        <v>87</v>
      </c>
      <c r="C90" s="15">
        <v>470</v>
      </c>
      <c r="D90" s="15">
        <v>0.65</v>
      </c>
      <c r="E90" s="18">
        <v>4.7222222222222221E-2</v>
      </c>
      <c r="F90" s="10">
        <v>195</v>
      </c>
      <c r="G90" s="15">
        <v>25</v>
      </c>
      <c r="H90" s="15">
        <v>170</v>
      </c>
      <c r="I90" s="15"/>
      <c r="J90" s="14">
        <v>170</v>
      </c>
      <c r="K90" s="14"/>
    </row>
    <row r="91" spans="1:13" ht="28.5" customHeight="1" thickBot="1" x14ac:dyDescent="0.35">
      <c r="A91" s="19"/>
      <c r="B91" s="19"/>
      <c r="C91" s="19"/>
      <c r="D91" s="19"/>
      <c r="E91" s="23"/>
      <c r="F91" s="35"/>
      <c r="G91" s="52" t="s">
        <v>88</v>
      </c>
      <c r="H91" s="53"/>
      <c r="I91" s="53"/>
      <c r="J91" s="54"/>
      <c r="K91" s="14"/>
    </row>
    <row r="92" spans="1:13" ht="28.2" thickBot="1" x14ac:dyDescent="0.35">
      <c r="A92" s="19"/>
      <c r="B92" s="19"/>
      <c r="C92" s="19"/>
      <c r="D92" s="19"/>
      <c r="E92" s="19"/>
      <c r="F92" s="21"/>
      <c r="G92" s="33"/>
      <c r="H92" s="13" t="s">
        <v>46</v>
      </c>
      <c r="I92" s="15"/>
      <c r="J92" s="34" t="s">
        <v>46</v>
      </c>
      <c r="K92" s="14">
        <f>SUM(K86:K91)</f>
        <v>0</v>
      </c>
    </row>
    <row r="94" spans="1:13" x14ac:dyDescent="0.3">
      <c r="A94" s="2" t="s">
        <v>89</v>
      </c>
    </row>
    <row r="95" spans="1:13" ht="30" customHeight="1" x14ac:dyDescent="0.3">
      <c r="A95" s="55" t="s">
        <v>90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1:13" ht="30" customHeight="1" x14ac:dyDescent="0.3">
      <c r="A96" s="56" t="s">
        <v>91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</row>
    <row r="97" spans="1:13" x14ac:dyDescent="0.3">
      <c r="A97" s="47" t="s">
        <v>92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x14ac:dyDescent="0.3">
      <c r="A98" s="47" t="s">
        <v>93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30.75" customHeight="1" x14ac:dyDescent="0.3">
      <c r="A99" s="48" t="s">
        <v>94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x14ac:dyDescent="0.3">
      <c r="A100" s="1" t="s">
        <v>95</v>
      </c>
    </row>
    <row r="102" spans="1:13" ht="15" customHeight="1" x14ac:dyDescent="0.3">
      <c r="A102" s="23"/>
    </row>
    <row r="103" spans="1:13" ht="15" customHeight="1" x14ac:dyDescent="0.3">
      <c r="A103" s="49" t="s">
        <v>96</v>
      </c>
      <c r="B103" s="50"/>
      <c r="C103" s="50"/>
      <c r="D103" s="50"/>
      <c r="E103" s="50"/>
      <c r="F103" s="50"/>
      <c r="G103" s="23" t="s">
        <v>18</v>
      </c>
    </row>
    <row r="104" spans="1:13" ht="15" customHeight="1" x14ac:dyDescent="0.3">
      <c r="A104" s="42" t="s">
        <v>88</v>
      </c>
      <c r="B104" s="43"/>
      <c r="C104" s="43"/>
      <c r="D104" s="43"/>
      <c r="E104" s="43"/>
      <c r="F104" s="43"/>
      <c r="G104" s="37"/>
    </row>
    <row r="105" spans="1:13" ht="15" customHeight="1" x14ac:dyDescent="0.3">
      <c r="A105" s="42" t="s">
        <v>97</v>
      </c>
      <c r="B105" s="43"/>
      <c r="C105" s="43"/>
      <c r="D105" s="43"/>
      <c r="E105" s="43"/>
      <c r="F105" s="43"/>
      <c r="G105" s="25"/>
    </row>
    <row r="106" spans="1:13" ht="15" customHeight="1" x14ac:dyDescent="0.3">
      <c r="A106" s="23"/>
      <c r="G106" s="23"/>
    </row>
    <row r="107" spans="1:13" ht="15" customHeight="1" x14ac:dyDescent="0.3">
      <c r="A107" s="45" t="s">
        <v>98</v>
      </c>
      <c r="B107" s="46"/>
      <c r="C107" s="46"/>
      <c r="D107" s="46"/>
      <c r="E107" s="46"/>
      <c r="F107" s="46"/>
      <c r="G107" s="23"/>
    </row>
    <row r="108" spans="1:13" ht="15" customHeight="1" x14ac:dyDescent="0.3">
      <c r="A108" s="42" t="s">
        <v>88</v>
      </c>
      <c r="B108" s="43"/>
      <c r="C108" s="43"/>
      <c r="D108" s="43"/>
      <c r="E108" s="43"/>
      <c r="F108" s="43"/>
      <c r="G108" s="25"/>
    </row>
    <row r="109" spans="1:13" ht="15" customHeight="1" x14ac:dyDescent="0.3">
      <c r="A109" s="42" t="s">
        <v>97</v>
      </c>
      <c r="B109" s="43"/>
      <c r="C109" s="43"/>
      <c r="D109" s="43"/>
      <c r="E109" s="43"/>
      <c r="F109" s="43"/>
      <c r="G109" s="25"/>
    </row>
    <row r="110" spans="1:13" ht="15" customHeight="1" x14ac:dyDescent="0.3">
      <c r="A110" s="23"/>
      <c r="G110" s="23"/>
    </row>
    <row r="111" spans="1:13" ht="15" customHeight="1" x14ac:dyDescent="0.3">
      <c r="A111" s="45" t="s">
        <v>99</v>
      </c>
      <c r="B111" s="46"/>
      <c r="C111" s="46"/>
      <c r="D111" s="46"/>
      <c r="E111" s="46"/>
      <c r="F111" s="46"/>
      <c r="G111" s="23"/>
    </row>
    <row r="112" spans="1:13" ht="15" customHeight="1" x14ac:dyDescent="0.3">
      <c r="A112" s="42" t="s">
        <v>88</v>
      </c>
      <c r="B112" s="43"/>
      <c r="C112" s="43"/>
      <c r="D112" s="43"/>
      <c r="E112" s="43"/>
      <c r="F112" s="43"/>
      <c r="G112" s="25"/>
    </row>
    <row r="113" spans="1:9" ht="15" customHeight="1" thickBot="1" x14ac:dyDescent="0.35">
      <c r="A113" s="42" t="s">
        <v>100</v>
      </c>
      <c r="B113" s="43"/>
      <c r="C113" s="43"/>
      <c r="D113" s="43"/>
      <c r="E113" s="43"/>
      <c r="F113" s="43"/>
      <c r="G113" s="36"/>
    </row>
    <row r="114" spans="1:9" ht="15" customHeight="1" thickBot="1" x14ac:dyDescent="0.35">
      <c r="A114" s="42" t="s">
        <v>101</v>
      </c>
      <c r="B114" s="43"/>
      <c r="C114" s="43"/>
      <c r="D114" s="43"/>
      <c r="E114" s="43"/>
      <c r="F114" s="43"/>
      <c r="G114" s="10">
        <f>SUM(G104:G113)</f>
        <v>0</v>
      </c>
    </row>
    <row r="115" spans="1:9" x14ac:dyDescent="0.3">
      <c r="G115" s="23"/>
    </row>
    <row r="118" spans="1:9" x14ac:dyDescent="0.3">
      <c r="A118" s="2" t="s">
        <v>102</v>
      </c>
    </row>
    <row r="119" spans="1:9" x14ac:dyDescent="0.3">
      <c r="A119" s="1" t="s">
        <v>103</v>
      </c>
      <c r="F119" s="1"/>
      <c r="G119" s="38">
        <f>K92</f>
        <v>0</v>
      </c>
    </row>
    <row r="120" spans="1:9" x14ac:dyDescent="0.3">
      <c r="A120" s="1" t="s">
        <v>104</v>
      </c>
      <c r="G120" s="29">
        <f>G114</f>
        <v>0</v>
      </c>
    </row>
    <row r="121" spans="1:9" x14ac:dyDescent="0.3">
      <c r="A121" s="44" t="s">
        <v>60</v>
      </c>
      <c r="B121" s="44"/>
      <c r="C121" s="44"/>
      <c r="G121" s="38">
        <f>SUM(G119:G120)</f>
        <v>0</v>
      </c>
      <c r="I121" s="1" t="s">
        <v>58</v>
      </c>
    </row>
    <row r="122" spans="1:9" x14ac:dyDescent="0.3">
      <c r="A122" s="1"/>
      <c r="G122" s="7"/>
    </row>
    <row r="123" spans="1:9" ht="15" thickBot="1" x14ac:dyDescent="0.35">
      <c r="A123" s="44" t="s">
        <v>61</v>
      </c>
      <c r="B123" s="44"/>
      <c r="G123" s="39">
        <f>G121*0.19</f>
        <v>0</v>
      </c>
      <c r="H123" s="1" t="s">
        <v>62</v>
      </c>
      <c r="I123" s="1" t="s">
        <v>58</v>
      </c>
    </row>
    <row r="124" spans="1:9" ht="15" thickBot="1" x14ac:dyDescent="0.35">
      <c r="A124" s="2" t="s">
        <v>105</v>
      </c>
      <c r="G124" s="40">
        <f>SUM(G121:G123)</f>
        <v>0</v>
      </c>
      <c r="I124" s="2" t="s">
        <v>58</v>
      </c>
    </row>
    <row r="125" spans="1:9" x14ac:dyDescent="0.3">
      <c r="A125" s="1"/>
      <c r="G125" s="7"/>
    </row>
    <row r="126" spans="1:9" x14ac:dyDescent="0.3">
      <c r="G126" s="7"/>
    </row>
    <row r="127" spans="1:9" x14ac:dyDescent="0.3">
      <c r="A127" s="5"/>
      <c r="G127" s="68"/>
    </row>
  </sheetData>
  <mergeCells count="41">
    <mergeCell ref="A12:M12"/>
    <mergeCell ref="A81:M81"/>
    <mergeCell ref="D46:F46"/>
    <mergeCell ref="D47:F47"/>
    <mergeCell ref="A8:M8"/>
    <mergeCell ref="D58:E58"/>
    <mergeCell ref="D34:F34"/>
    <mergeCell ref="D33:F33"/>
    <mergeCell ref="A41:M41"/>
    <mergeCell ref="A42:M42"/>
    <mergeCell ref="A44:M44"/>
    <mergeCell ref="A13:M13"/>
    <mergeCell ref="A28:M28"/>
    <mergeCell ref="A29:M29"/>
    <mergeCell ref="A30:M30"/>
    <mergeCell ref="A31:M31"/>
    <mergeCell ref="A11:M11"/>
    <mergeCell ref="A72:M72"/>
    <mergeCell ref="A73:M73"/>
    <mergeCell ref="A75:M75"/>
    <mergeCell ref="A77:M77"/>
    <mergeCell ref="A79:M79"/>
    <mergeCell ref="A105:F105"/>
    <mergeCell ref="A83:M83"/>
    <mergeCell ref="G91:J91"/>
    <mergeCell ref="A95:M95"/>
    <mergeCell ref="A96:M96"/>
    <mergeCell ref="A97:M97"/>
    <mergeCell ref="A98:M98"/>
    <mergeCell ref="A99:M99"/>
    <mergeCell ref="A103:F103"/>
    <mergeCell ref="A104:F104"/>
    <mergeCell ref="A114:F114"/>
    <mergeCell ref="A121:C121"/>
    <mergeCell ref="A123:B123"/>
    <mergeCell ref="A107:F107"/>
    <mergeCell ref="A108:F108"/>
    <mergeCell ref="A109:F109"/>
    <mergeCell ref="A111:F111"/>
    <mergeCell ref="A112:F112"/>
    <mergeCell ref="A113:F113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Richter</dc:creator>
  <cp:lastModifiedBy>Marion Müller</cp:lastModifiedBy>
  <dcterms:created xsi:type="dcterms:W3CDTF">2019-07-11T13:33:32Z</dcterms:created>
  <dcterms:modified xsi:type="dcterms:W3CDTF">2019-07-12T06:05:54Z</dcterms:modified>
</cp:coreProperties>
</file>