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60" windowWidth="22116" windowHeight="9288"/>
  </bookViews>
  <sheets>
    <sheet name="Tabelle1" sheetId="1" r:id="rId1"/>
    <sheet name="Tabelle2" sheetId="2" r:id="rId2"/>
    <sheet name="Tabelle3" sheetId="3" r:id="rId3"/>
  </sheets>
  <definedNames>
    <definedName name="_xlnm.Print_Area" localSheetId="0">Tabelle1!$A$1:$I$128</definedName>
  </definedNames>
  <calcPr calcId="145621"/>
</workbook>
</file>

<file path=xl/calcChain.xml><?xml version="1.0" encoding="utf-8"?>
<calcChain xmlns="http://schemas.openxmlformats.org/spreadsheetml/2006/main">
  <c r="I127" i="1" l="1"/>
  <c r="I126" i="1"/>
  <c r="I124" i="1"/>
  <c r="I123" i="1"/>
  <c r="I128" i="1" l="1"/>
  <c r="I106" i="1" l="1"/>
  <c r="I98" i="1"/>
  <c r="I94" i="1"/>
  <c r="I84" i="1"/>
  <c r="I114" i="1" s="1"/>
  <c r="I56" i="1"/>
  <c r="I55" i="1"/>
  <c r="I46" i="1"/>
  <c r="I37" i="1"/>
  <c r="I32" i="1"/>
  <c r="I21" i="1"/>
  <c r="I63" i="1" s="1"/>
  <c r="I109" i="1" l="1"/>
  <c r="I115" i="1" s="1"/>
  <c r="I117" i="1" s="1"/>
  <c r="I59" i="1"/>
  <c r="I64" i="1" s="1"/>
  <c r="I66" i="1" l="1"/>
</calcChain>
</file>

<file path=xl/sharedStrings.xml><?xml version="1.0" encoding="utf-8"?>
<sst xmlns="http://schemas.openxmlformats.org/spreadsheetml/2006/main" count="153" uniqueCount="96">
  <si>
    <t>1.</t>
  </si>
  <si>
    <t>***Pauschalposition***</t>
  </si>
  <si>
    <t>1.1.</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</si>
  <si>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</si>
  <si>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</si>
  <si>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</si>
  <si>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Kosten für Vorhalten, Unterhalten und Betreiben der Geräte, Anlagen und Einrichtungen einschl. Mieten, Pacht, Gebühren und dgl. werden nicht mit dieser Pauschale, sondern mit den Einheitspreisen der betreffenden Teilleistung vergütet.</t>
  </si>
  <si>
    <t>Soweit nicht für bestimmte Leistungen (z. B. Bedarfsleistungen) für das Einrichten der Baustelle gesonderte Positionen im Leistungsverzeichnis enthalten sind, gilt die Pauschale für alle Leistungen.</t>
  </si>
  <si>
    <t>Pauschal</t>
  </si>
  <si>
    <t>nur G.-Betrag</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</si>
  <si>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</si>
  <si>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</si>
  <si>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3.</t>
  </si>
  <si>
    <t>Pos</t>
  </si>
  <si>
    <t>Titel</t>
  </si>
  <si>
    <t>Seite</t>
  </si>
  <si>
    <t>Gesamt €</t>
  </si>
  <si>
    <t>Baustelleneinrichtung</t>
  </si>
  <si>
    <t>Gesamtsumme netto</t>
  </si>
  <si>
    <t>zzgl. MwSt (=19%)</t>
  </si>
  <si>
    <t>Gesamtsumme brutto</t>
  </si>
  <si>
    <t>GP</t>
  </si>
  <si>
    <t>2.1</t>
  </si>
  <si>
    <t>2.2</t>
  </si>
  <si>
    <t>2.3</t>
  </si>
  <si>
    <t>3.1</t>
  </si>
  <si>
    <t xml:space="preserve">Baustelleneinrichtungen </t>
  </si>
  <si>
    <t>Baustelleneinrichtung Projektgebiet „Großer und Kleiner See – Nord/West“</t>
  </si>
  <si>
    <t>1.1.10</t>
  </si>
  <si>
    <t xml:space="preserve">Soweit nicht für bestimmte Leistungen (z. B. Bedarfsleistungen) für das Einrichten der Baustelle gesonderte Positionen im Leistungsverzeichnis enthalten sind, gilt die Pauschale für alle Leistungen </t>
  </si>
  <si>
    <t>1.1.20</t>
  </si>
  <si>
    <t>Erd- und Tiefbauarbeiten Projektgebiet „Großer und Kleiner See – Nord/West“</t>
  </si>
  <si>
    <t>2.1.10</t>
  </si>
  <si>
    <t xml:space="preserve">Profilierung Gewässer </t>
  </si>
  <si>
    <t>Die genaue Lage der neuen Gewässer wird vor Ort in Abstimmung mit der BRV und/ oder der örtlichen BÜ anhand von Testkreuzen vorgegeben.</t>
  </si>
  <si>
    <t>2.1.20</t>
  </si>
  <si>
    <t>Oberboden lösen, laden und abfahren</t>
  </si>
  <si>
    <t>Humushaltigen Oberboden einschließlich Vegetationsdecke/Grasnarbe im Bereich der neuen Gewässers i. M. 0,25 m abtragen, laden und zu einer von der BRV bzw. der örtlichen BÜ vorgegebenen Fläche abfahren. Die Entfernung zur Fläche beträgt ca. 11,5 km.</t>
  </si>
  <si>
    <t>Der Abtransport hat aufgrund des schwierigen Untergrundes mit landwirtschaftlichen Maschinen zu erfolgen.</t>
  </si>
  <si>
    <t>Die Abrechnung erfolgt nach Abtragsprofilen und nach gemeinsamem Aufmaß mit der BRV bzw. der örtlichen BÜ.</t>
  </si>
  <si>
    <t>2.1.30</t>
  </si>
  <si>
    <t xml:space="preserve">Aushub Gewässerprofil, mineralischer Boden, lösen, laden und abfahren </t>
  </si>
  <si>
    <t>Profilgerechter Aushub des Materials sowie Modellierung der Gewässer. Laden und zu einer von der BRV bzw. der örtlichen BÜ vorgegebenen Fläche abfahren. Die Entfernung zur Fläche beträgt ca. 11,5 km.</t>
  </si>
  <si>
    <t>Verschluss von Grüppen</t>
  </si>
  <si>
    <t>An 10 Stellen werden die im Gelände vorhandenen Grüppen verblockt. Die genaue Lage wird vor Ort von der BRV und/oder der örtlichen BÜ vorgegeben.</t>
  </si>
  <si>
    <t>2.2.10</t>
  </si>
  <si>
    <t>Verschluss von Grüppen, Oberboden lösen, ggf. laden und abfahren und an anderer Stelle vor Ort wieder einbringen</t>
  </si>
  <si>
    <t>Humushaltigen Oberboden einschließlich Vegetationsdecke/ Grasnarbe auf einer Länge von je 5 m und einer Breite von je ca. 2 m abtragen, ggf. laden und an anderer Stelle nach Vorgaben durch die BRV und/oder die örtliche BÜ einbringen.</t>
  </si>
  <si>
    <t>Der ggf. erforderliche Transport des Materials innerhalb des Projektgebietes soll aufgrund des schwierigen Untergrundes mit landwirtschaftlichen Maschinen erfolgen.</t>
  </si>
  <si>
    <t>Vertiefung vorhandener Senken</t>
  </si>
  <si>
    <t>Südlich und östlich des „Kleinen Sees“ sollen vorhandene Senken vertieft werden. Die genaue Lage wird vor Ort von der BRV und/oder der örtlichen BÜ vorgegeben.</t>
  </si>
  <si>
    <t>2.3.10</t>
  </si>
  <si>
    <t>Vertiefung von Senken, Oberboden lösen und vor Ort wieder einbringen und mineralische Boden laden und abfahren</t>
  </si>
  <si>
    <t>Humushaltigen Oberboden einschließlich Vegetationsdecke/ Grasnarbe auf max. 3.000 m² vorsichtig abtragen und seitlich lagern. Mineralischen Boden abtragen, laden und zu einer von der BRV bzw. der örtlichen BÜ vorgegebenen Fläche abfahren. Die Entfernung zur Fläche beträgt ca. 11,5 km. Abschließend wird der Oberboden vor Ort wieder aufgebracht.</t>
  </si>
  <si>
    <t>Der Abtransport hat aufgrund des schwierigen Untergrundes mit landwirtschaftlichen Maschinen erfolgen.</t>
  </si>
  <si>
    <t>Erd- und Tiefbauarbeiten Projektgebiete "Großer und Kleiner See- Nord/ West</t>
  </si>
  <si>
    <t>Baustelleneinrichtung Projektgebiet „Neuhauser Marsch (Stapel)“</t>
  </si>
  <si>
    <t>3.1.10</t>
  </si>
  <si>
    <t>3.1.20</t>
  </si>
  <si>
    <t>1.1</t>
  </si>
  <si>
    <t>Summe</t>
  </si>
  <si>
    <t>4</t>
  </si>
  <si>
    <t>4.1</t>
  </si>
  <si>
    <t>4.1.10</t>
  </si>
  <si>
    <t>Humushaltigen Oberboden einschließlich Vegetationsdecke/Grasnarbe im Bereich der neuen Gewässers i. M. 0,25 m abtragen und durch Vorgaben der BRV bzw. der örtlichen BÜ zwischenzeitlich seitlich lagern.</t>
  </si>
  <si>
    <t>Der Oberboden wird später mit dem Bagger auf den, durch den mineralischen Boden entstandenen, Wall aufgebracht.</t>
  </si>
  <si>
    <t>4.1.30</t>
  </si>
  <si>
    <t>Profilgerechter Aushub des Materials sowie Modellierung der Gewässer. Der mineralische Boden wird abgetragen und an der durch die BRV bzw. durch die örtliche BÜ vorgegebenen Stelle (ca. 50 – 100 m Entfernung) als Wall aufgeschüttet und profiliert.</t>
  </si>
  <si>
    <t>4.2</t>
  </si>
  <si>
    <t>An 3 Stellen werden die im Gelände vorhandenen Grüppen verblockt. Die genaue Lage wird vor Ort von der BRV und/oder der örtlichen BÜ vorgegeben.</t>
  </si>
  <si>
    <t>4.2.10</t>
  </si>
  <si>
    <t>Humushaltigen Oberboden einschließlich Vegetationsdecke/ Grasnarbe auf einer Länge von je 5 m und einer Breite von je ca. 2 m abtragen, ggf. laden und an anderer Stelle vor Ort nach Vorgaben durch die BRV und/oder die örtliche BÜ einbringen.</t>
  </si>
  <si>
    <t>4.1+4.2</t>
  </si>
  <si>
    <t>Erd- und Tiefbauarbeiten Projektgebiet "Neuhauser Marsch (Stapel)"</t>
  </si>
  <si>
    <t>3</t>
  </si>
  <si>
    <r>
      <t>Erd- und Tiefbauarbeiten Projektgebiet  „</t>
    </r>
    <r>
      <rPr>
        <sz val="11"/>
        <color theme="1"/>
        <rFont val="Calibri"/>
        <family val="2"/>
        <scheme val="minor"/>
      </rPr>
      <t xml:space="preserve"> </t>
    </r>
    <r>
      <rPr>
        <b/>
        <sz val="11"/>
        <color theme="1"/>
        <rFont val="Calibri"/>
        <family val="2"/>
        <scheme val="minor"/>
      </rPr>
      <t>FFH-Gebiet DE 2830-332“</t>
    </r>
  </si>
  <si>
    <r>
      <t>Erd- und Tiefbauarbeiten Projektgebiet  „</t>
    </r>
    <r>
      <rPr>
        <sz val="11"/>
        <color theme="1"/>
        <rFont val="Calibri"/>
        <family val="2"/>
        <scheme val="minor"/>
      </rPr>
      <t xml:space="preserve"> </t>
    </r>
    <r>
      <rPr>
        <b/>
        <sz val="11"/>
        <color theme="1"/>
        <rFont val="Calibri"/>
        <family val="2"/>
        <scheme val="minor"/>
      </rPr>
      <t>Neuhauser Marsch (Stapel)“</t>
    </r>
  </si>
  <si>
    <r>
      <t>1110 m</t>
    </r>
    <r>
      <rPr>
        <b/>
        <vertAlign val="superscript"/>
        <sz val="11"/>
        <color theme="1"/>
        <rFont val="Calibri"/>
        <family val="2"/>
        <scheme val="minor"/>
      </rPr>
      <t>3</t>
    </r>
    <r>
      <rPr>
        <b/>
        <sz val="11"/>
        <color theme="1"/>
        <rFont val="Calibri"/>
        <family val="2"/>
        <scheme val="minor"/>
      </rPr>
      <t xml:space="preserve"> EP</t>
    </r>
  </si>
  <si>
    <r>
      <t>6407 m</t>
    </r>
    <r>
      <rPr>
        <b/>
        <vertAlign val="superscript"/>
        <sz val="11"/>
        <color theme="1"/>
        <rFont val="Calibri"/>
        <family val="2"/>
        <scheme val="minor"/>
      </rPr>
      <t>3</t>
    </r>
    <r>
      <rPr>
        <b/>
        <sz val="11"/>
        <color theme="1"/>
        <rFont val="Calibri"/>
        <family val="2"/>
        <scheme val="minor"/>
      </rPr>
      <t xml:space="preserve"> EP</t>
    </r>
  </si>
  <si>
    <r>
      <t>40 m</t>
    </r>
    <r>
      <rPr>
        <b/>
        <vertAlign val="superscript"/>
        <sz val="11"/>
        <color theme="1"/>
        <rFont val="Calibri"/>
        <family val="2"/>
        <scheme val="minor"/>
      </rPr>
      <t>3</t>
    </r>
    <r>
      <rPr>
        <b/>
        <sz val="11"/>
        <color theme="1"/>
        <rFont val="Calibri"/>
        <family val="2"/>
        <scheme val="minor"/>
      </rPr>
      <t xml:space="preserve"> EP</t>
    </r>
  </si>
  <si>
    <r>
      <t>900 m</t>
    </r>
    <r>
      <rPr>
        <b/>
        <vertAlign val="superscript"/>
        <sz val="11"/>
        <color theme="1"/>
        <rFont val="Calibri"/>
        <family val="2"/>
        <scheme val="minor"/>
      </rPr>
      <t xml:space="preserve">3 </t>
    </r>
    <r>
      <rPr>
        <b/>
        <sz val="11"/>
        <color theme="1"/>
        <rFont val="Calibri"/>
        <family val="2"/>
        <scheme val="minor"/>
      </rPr>
      <t>Oberboden bewegen EP</t>
    </r>
  </si>
  <si>
    <r>
      <t>900 m</t>
    </r>
    <r>
      <rPr>
        <b/>
        <vertAlign val="superscript"/>
        <sz val="11"/>
        <color theme="1"/>
        <rFont val="Calibri"/>
        <family val="2"/>
        <scheme val="minor"/>
      </rPr>
      <t xml:space="preserve">3 </t>
    </r>
    <r>
      <rPr>
        <b/>
        <sz val="11"/>
        <color theme="1"/>
        <rFont val="Calibri"/>
        <family val="2"/>
        <scheme val="minor"/>
      </rPr>
      <t>mineralischer Boden EP</t>
    </r>
  </si>
  <si>
    <r>
      <t>300 m</t>
    </r>
    <r>
      <rPr>
        <b/>
        <vertAlign val="superscript"/>
        <sz val="11"/>
        <color theme="1"/>
        <rFont val="Calibri"/>
        <family val="2"/>
        <scheme val="minor"/>
      </rPr>
      <t>3</t>
    </r>
    <r>
      <rPr>
        <b/>
        <sz val="11"/>
        <color theme="1"/>
        <rFont val="Calibri"/>
        <family val="2"/>
        <scheme val="minor"/>
      </rPr>
      <t xml:space="preserve"> EP</t>
    </r>
  </si>
  <si>
    <r>
      <t>800 m</t>
    </r>
    <r>
      <rPr>
        <b/>
        <vertAlign val="superscript"/>
        <sz val="11"/>
        <color theme="1"/>
        <rFont val="Calibri"/>
        <family val="2"/>
        <scheme val="minor"/>
      </rPr>
      <t>3</t>
    </r>
    <r>
      <rPr>
        <b/>
        <sz val="11"/>
        <color theme="1"/>
        <rFont val="Calibri"/>
        <family val="2"/>
        <scheme val="minor"/>
      </rPr>
      <t xml:space="preserve"> EP</t>
    </r>
  </si>
  <si>
    <r>
      <t>25 m</t>
    </r>
    <r>
      <rPr>
        <b/>
        <vertAlign val="superscript"/>
        <sz val="11"/>
        <color theme="1"/>
        <rFont val="Calibri"/>
        <family val="2"/>
        <scheme val="minor"/>
      </rPr>
      <t>3</t>
    </r>
    <r>
      <rPr>
        <b/>
        <sz val="11"/>
        <color theme="1"/>
        <rFont val="Calibri"/>
        <family val="2"/>
        <scheme val="minor"/>
      </rPr>
      <t xml:space="preserve"> EP</t>
    </r>
  </si>
  <si>
    <t>Leistungsverzeichnis AA C.1-12</t>
  </si>
  <si>
    <t>LV-Zusammenfassung - Gesamtsumme</t>
  </si>
  <si>
    <t>Zusammenstellung Gesamtsummen Projektgebiet "Neuhauser Marsch (Stapel)"</t>
  </si>
  <si>
    <t>1+2</t>
  </si>
  <si>
    <t>Summe 2.  
2.1+ 2.2+ 2.3 Erd- und Tiefbauarbeiten Projektgebiet  "Großer und Kleiner See- Nord/ West"</t>
  </si>
  <si>
    <t>Zusammenstellung Gesamtsummen Projektgebiet "Großer und Kleiner See- Nord/ West"</t>
  </si>
  <si>
    <t>3+4</t>
  </si>
  <si>
    <t>Gesamtsumme Projektgebiet "Neuhauser Masch (Stapel)"</t>
  </si>
  <si>
    <t>Gesamtsumme Projektgebiet "Großer und Kleiner See- Nord/West"</t>
  </si>
  <si>
    <t>Projektgebiet "Großer und Kleiner See- Nord/West"</t>
  </si>
  <si>
    <t>Projektgebiet "Neuhauser Masch (Stapel)"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</si>
</sst>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7" x14ac:knownFonts="1">
    <font>
      <sz val="11"/>
      <color theme="1"/>
      <name val="Calibri"/>
      <family val="2"/>
      <scheme val="minor"/>
    </font>
    <font>
      <b/>
      <sz val="11"/>
      <color theme="1"/>
      <name val="Calibri"/>
      <family val="2"/>
      <scheme val="minor"/>
    </font>
    <font>
      <b/>
      <sz val="11"/>
      <color theme="1"/>
      <name val="Arial"/>
      <family val="2"/>
    </font>
    <font>
      <b/>
      <vertAlign val="superscript"/>
      <sz val="11"/>
      <color theme="1"/>
      <name val="Calibri"/>
      <family val="2"/>
      <scheme val="minor"/>
    </font>
    <font>
      <b/>
      <sz val="14"/>
      <color theme="1"/>
      <name val="Arial"/>
      <family val="2"/>
    </font>
    <font>
      <sz val="11"/>
      <color theme="1"/>
      <name val="Arial"/>
      <family val="2"/>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24">
    <border>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2" fillId="0" borderId="0" xfId="0" applyFont="1" applyBorder="1" applyAlignment="1">
      <alignment vertical="center" wrapText="1"/>
    </xf>
    <xf numFmtId="0" fontId="2" fillId="0" borderId="0" xfId="0" applyFont="1" applyBorder="1" applyAlignment="1">
      <alignment vertical="center" wrapText="1"/>
    </xf>
    <xf numFmtId="164" fontId="0" fillId="0" borderId="0" xfId="0" applyNumberFormat="1"/>
    <xf numFmtId="164" fontId="1" fillId="0" borderId="11" xfId="0" applyNumberFormat="1" applyFont="1" applyBorder="1" applyAlignment="1"/>
    <xf numFmtId="0" fontId="0" fillId="0" borderId="0" xfId="0" applyBorder="1" applyAlignment="1"/>
    <xf numFmtId="164" fontId="2" fillId="0" borderId="11" xfId="0" applyNumberFormat="1"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164" fontId="0" fillId="0" borderId="0" xfId="0" applyNumberFormat="1" applyFont="1"/>
    <xf numFmtId="0" fontId="0" fillId="0" borderId="0" xfId="0" applyFont="1" applyAlignment="1">
      <alignment horizontal="center" vertical="center" wrapText="1"/>
    </xf>
    <xf numFmtId="44" fontId="0" fillId="0" borderId="12" xfId="0" applyNumberFormat="1" applyFont="1" applyBorder="1"/>
    <xf numFmtId="164" fontId="0" fillId="0" borderId="12" xfId="0" applyNumberFormat="1" applyFont="1" applyBorder="1"/>
    <xf numFmtId="0" fontId="0" fillId="0" borderId="0" xfId="0" applyFont="1"/>
    <xf numFmtId="0" fontId="0" fillId="0" borderId="0" xfId="0" applyFont="1" applyAlignment="1">
      <alignment wrapText="1"/>
    </xf>
    <xf numFmtId="0" fontId="0" fillId="0" borderId="0" xfId="0" applyFont="1" applyBorder="1"/>
    <xf numFmtId="0" fontId="0" fillId="0" borderId="0" xfId="0" applyFont="1" applyAlignment="1">
      <alignment horizontal="right" vertical="center" wrapText="1"/>
    </xf>
    <xf numFmtId="164" fontId="0" fillId="0" borderId="0" xfId="0" applyNumberFormat="1" applyFont="1" applyBorder="1"/>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164" fontId="0" fillId="0" borderId="0" xfId="0" applyNumberFormat="1" applyFont="1" applyAlignment="1">
      <alignment vertical="center" wrapText="1"/>
    </xf>
    <xf numFmtId="164" fontId="2" fillId="0" borderId="0" xfId="0" applyNumberFormat="1" applyFont="1" applyBorder="1" applyAlignment="1">
      <alignment vertical="center" wrapText="1"/>
    </xf>
    <xf numFmtId="0" fontId="1" fillId="2" borderId="2" xfId="0" applyFont="1" applyFill="1" applyBorder="1" applyAlignment="1">
      <alignment vertical="center" wrapText="1"/>
    </xf>
    <xf numFmtId="164" fontId="0" fillId="2" borderId="16" xfId="0" applyNumberFormat="1" applyFont="1" applyFill="1" applyBorder="1"/>
    <xf numFmtId="0" fontId="0" fillId="0" borderId="0" xfId="0" applyFont="1" applyAlignment="1"/>
    <xf numFmtId="49" fontId="1" fillId="0" borderId="0" xfId="0" applyNumberFormat="1" applyFont="1" applyAlignment="1">
      <alignment wrapText="1"/>
    </xf>
    <xf numFmtId="49" fontId="1" fillId="2" borderId="11" xfId="0" applyNumberFormat="1" applyFont="1" applyFill="1" applyBorder="1" applyAlignment="1"/>
    <xf numFmtId="49" fontId="1" fillId="0" borderId="0" xfId="0" applyNumberFormat="1" applyFont="1" applyAlignment="1"/>
    <xf numFmtId="0" fontId="1" fillId="0" borderId="0" xfId="0" applyFont="1" applyBorder="1" applyAlignment="1">
      <alignment wrapText="1"/>
    </xf>
    <xf numFmtId="49" fontId="1" fillId="0" borderId="3" xfId="0" applyNumberFormat="1" applyFont="1" applyBorder="1" applyAlignment="1">
      <alignment wrapText="1"/>
    </xf>
    <xf numFmtId="49" fontId="1" fillId="2" borderId="2" xfId="0" applyNumberFormat="1" applyFont="1" applyFill="1" applyBorder="1" applyAlignment="1"/>
    <xf numFmtId="164" fontId="0" fillId="2" borderId="0" xfId="0" applyNumberFormat="1" applyFont="1" applyFill="1" applyBorder="1"/>
    <xf numFmtId="0" fontId="1" fillId="2" borderId="0" xfId="0" applyFont="1" applyFill="1" applyAlignment="1">
      <alignment wrapText="1"/>
    </xf>
    <xf numFmtId="164" fontId="1" fillId="0" borderId="2" xfId="0" applyNumberFormat="1" applyFont="1" applyBorder="1" applyAlignment="1">
      <alignment vertical="center" wrapText="1"/>
    </xf>
    <xf numFmtId="49" fontId="1" fillId="0" borderId="2" xfId="0" applyNumberFormat="1" applyFont="1" applyBorder="1" applyAlignment="1">
      <alignment wrapText="1"/>
    </xf>
    <xf numFmtId="0" fontId="0" fillId="2" borderId="16" xfId="0" applyFont="1" applyFill="1" applyBorder="1"/>
    <xf numFmtId="164" fontId="1" fillId="2" borderId="14" xfId="0" applyNumberFormat="1" applyFont="1" applyFill="1" applyBorder="1" applyAlignment="1"/>
    <xf numFmtId="0" fontId="1" fillId="0" borderId="0" xfId="0" applyFont="1" applyAlignment="1">
      <alignment vertical="center" wrapText="1"/>
    </xf>
    <xf numFmtId="49" fontId="1" fillId="0" borderId="0" xfId="0" applyNumberFormat="1" applyFont="1" applyAlignment="1">
      <alignment wrapText="1"/>
    </xf>
    <xf numFmtId="164" fontId="1" fillId="2" borderId="15"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0" fontId="1" fillId="0" borderId="3" xfId="0" applyFont="1" applyBorder="1" applyAlignment="1">
      <alignment vertical="center" wrapText="1"/>
    </xf>
    <xf numFmtId="0" fontId="0"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8" xfId="0" applyFont="1" applyBorder="1" applyAlignment="1">
      <alignment horizontal="right" vertical="center" wrapText="1"/>
    </xf>
    <xf numFmtId="0" fontId="0" fillId="0" borderId="0" xfId="0" applyFont="1" applyAlignment="1">
      <alignment horizontal="left" wrapText="1"/>
    </xf>
    <xf numFmtId="0" fontId="1" fillId="2" borderId="6"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0" borderId="13" xfId="0" applyFont="1" applyBorder="1" applyAlignment="1">
      <alignment horizontal="right" vertical="center" wrapText="1"/>
    </xf>
    <xf numFmtId="0" fontId="1" fillId="2" borderId="0" xfId="0" applyFont="1" applyFill="1" applyAlignment="1">
      <alignment vertical="center" wrapText="1"/>
    </xf>
    <xf numFmtId="0" fontId="1" fillId="2" borderId="0" xfId="0" applyFont="1" applyFill="1" applyBorder="1" applyAlignment="1">
      <alignment vertical="center" wrapText="1"/>
    </xf>
    <xf numFmtId="0" fontId="0" fillId="0" borderId="0" xfId="0" applyFont="1" applyAlignment="1">
      <alignment wrapText="1"/>
    </xf>
    <xf numFmtId="0" fontId="1"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16" xfId="0" applyFont="1" applyFill="1" applyBorder="1" applyAlignment="1">
      <alignment horizontal="right" vertical="center" wrapText="1"/>
    </xf>
    <xf numFmtId="0" fontId="0" fillId="0" borderId="0" xfId="0" applyFont="1" applyAlignment="1">
      <alignment horizontal="left" vertical="center" wrapText="1"/>
    </xf>
    <xf numFmtId="49" fontId="1" fillId="0" borderId="0" xfId="0" applyNumberFormat="1" applyFont="1" applyAlignment="1">
      <alignment wrapText="1"/>
    </xf>
    <xf numFmtId="0" fontId="1" fillId="0" borderId="0" xfId="0" applyFont="1" applyBorder="1" applyAlignment="1">
      <alignment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horizontal="left" vertical="center" wrapText="1"/>
    </xf>
    <xf numFmtId="49" fontId="1" fillId="2" borderId="5" xfId="0" applyNumberFormat="1" applyFont="1" applyFill="1" applyBorder="1" applyAlignment="1">
      <alignment vertical="center" wrapText="1"/>
    </xf>
    <xf numFmtId="0" fontId="0" fillId="2" borderId="2" xfId="0" applyFont="1" applyFill="1" applyBorder="1" applyAlignment="1">
      <alignment vertical="center" wrapText="1"/>
    </xf>
    <xf numFmtId="0" fontId="0" fillId="0" borderId="0" xfId="0" applyFont="1" applyAlignment="1">
      <alignment horizontal="left"/>
    </xf>
    <xf numFmtId="0" fontId="1" fillId="2" borderId="2" xfId="0" applyFont="1" applyFill="1" applyBorder="1" applyAlignment="1">
      <alignment vertical="center" wrapText="1"/>
    </xf>
    <xf numFmtId="0" fontId="1" fillId="2" borderId="16" xfId="0" applyFont="1" applyFill="1" applyBorder="1" applyAlignment="1">
      <alignment vertical="center" wrapText="1"/>
    </xf>
    <xf numFmtId="0" fontId="0" fillId="0" borderId="0" xfId="0" applyFont="1" applyAlignment="1"/>
    <xf numFmtId="0" fontId="1" fillId="2" borderId="3" xfId="0" applyFont="1" applyFill="1" applyBorder="1" applyAlignment="1">
      <alignment vertical="center" wrapText="1"/>
    </xf>
    <xf numFmtId="0" fontId="0" fillId="2" borderId="3" xfId="0" applyFont="1" applyFill="1" applyBorder="1" applyAlignment="1"/>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1" fillId="0" borderId="0" xfId="0" applyFont="1" applyAlignment="1">
      <alignment horizontal="center" vertical="center" wrapText="1"/>
    </xf>
    <xf numFmtId="164" fontId="1" fillId="2" borderId="17" xfId="0" applyNumberFormat="1" applyFont="1" applyFill="1" applyBorder="1" applyAlignment="1"/>
    <xf numFmtId="0" fontId="1" fillId="2" borderId="18" xfId="0" applyFont="1" applyFill="1" applyBorder="1" applyAlignment="1">
      <alignment vertical="center" wrapText="1"/>
    </xf>
    <xf numFmtId="0" fontId="0" fillId="2" borderId="19" xfId="0" applyFont="1" applyFill="1" applyBorder="1"/>
    <xf numFmtId="164" fontId="1" fillId="0" borderId="2" xfId="0" applyNumberFormat="1" applyFont="1" applyBorder="1" applyAlignment="1">
      <alignment horizontal="center"/>
    </xf>
    <xf numFmtId="49" fontId="1" fillId="3" borderId="20" xfId="0" applyNumberFormat="1" applyFont="1" applyFill="1" applyBorder="1" applyAlignment="1">
      <alignment vertical="center" wrapText="1"/>
    </xf>
    <xf numFmtId="0" fontId="0" fillId="3" borderId="21" xfId="0" applyFont="1" applyFill="1" applyBorder="1" applyAlignment="1">
      <alignment vertical="center" wrapText="1"/>
    </xf>
    <xf numFmtId="0" fontId="0" fillId="3" borderId="22" xfId="0" applyFont="1" applyFill="1" applyBorder="1" applyAlignment="1">
      <alignment vertical="center" wrapText="1"/>
    </xf>
    <xf numFmtId="49" fontId="1" fillId="3" borderId="13" xfId="0" applyNumberFormat="1" applyFont="1" applyFill="1" applyBorder="1" applyAlignment="1">
      <alignment wrapText="1"/>
    </xf>
    <xf numFmtId="0" fontId="1" fillId="3" borderId="0" xfId="0" applyFont="1" applyFill="1" applyBorder="1" applyAlignment="1">
      <alignment vertical="center" wrapText="1"/>
    </xf>
    <xf numFmtId="0" fontId="1" fillId="3" borderId="0" xfId="0" applyFont="1" applyFill="1" applyBorder="1" applyAlignment="1">
      <alignment vertical="center" wrapText="1"/>
    </xf>
    <xf numFmtId="164" fontId="1" fillId="3" borderId="9" xfId="0" applyNumberFormat="1" applyFont="1" applyFill="1" applyBorder="1" applyAlignment="1">
      <alignment vertical="center" wrapText="1"/>
    </xf>
    <xf numFmtId="0" fontId="0" fillId="3" borderId="0" xfId="0" applyFont="1" applyFill="1" applyBorder="1" applyAlignment="1">
      <alignment vertical="center" wrapText="1"/>
    </xf>
    <xf numFmtId="0" fontId="1" fillId="3" borderId="8" xfId="0" applyFont="1" applyFill="1" applyBorder="1" applyAlignment="1">
      <alignment vertical="center" wrapText="1"/>
    </xf>
    <xf numFmtId="164" fontId="0" fillId="3" borderId="9" xfId="0" applyNumberFormat="1" applyFont="1" applyFill="1" applyBorder="1" applyAlignment="1">
      <alignment vertical="center" wrapText="1"/>
    </xf>
    <xf numFmtId="0" fontId="0" fillId="3" borderId="8" xfId="0" applyFont="1" applyFill="1" applyBorder="1" applyAlignment="1">
      <alignment vertical="center" wrapText="1"/>
    </xf>
    <xf numFmtId="49" fontId="1" fillId="3" borderId="23" xfId="0" applyNumberFormat="1" applyFont="1" applyFill="1" applyBorder="1" applyAlignment="1">
      <alignment wrapText="1"/>
    </xf>
    <xf numFmtId="164" fontId="1" fillId="3" borderId="8" xfId="0" applyNumberFormat="1" applyFont="1" applyFill="1" applyBorder="1" applyAlignment="1">
      <alignment vertical="center" wrapText="1"/>
    </xf>
    <xf numFmtId="0" fontId="1" fillId="3" borderId="7" xfId="0" applyFont="1" applyFill="1" applyBorder="1" applyAlignment="1">
      <alignment horizontal="right" vertical="center" wrapText="1"/>
    </xf>
    <xf numFmtId="0" fontId="1" fillId="3" borderId="9" xfId="0" applyFont="1" applyFill="1" applyBorder="1" applyAlignment="1">
      <alignment horizontal="right" vertical="center" wrapText="1"/>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Fill="1" applyBorder="1" applyAlignment="1">
      <alignment wrapText="1"/>
    </xf>
    <xf numFmtId="0" fontId="1" fillId="0" borderId="0" xfId="0" applyFont="1" applyFill="1" applyBorder="1" applyAlignment="1">
      <alignment horizontal="right" vertical="center" wrapText="1"/>
    </xf>
    <xf numFmtId="164" fontId="0" fillId="0" borderId="0" xfId="0" applyNumberFormat="1" applyFont="1" applyFill="1" applyBorder="1" applyAlignment="1">
      <alignment vertical="center" wrapText="1"/>
    </xf>
    <xf numFmtId="0" fontId="0" fillId="0" borderId="0" xfId="0" applyFill="1"/>
    <xf numFmtId="49" fontId="6" fillId="0" borderId="0" xfId="0" applyNumberFormat="1" applyFont="1" applyAlignment="1">
      <alignment horizontal="left" wrapText="1"/>
    </xf>
    <xf numFmtId="0" fontId="4" fillId="4" borderId="0" xfId="0" applyFont="1" applyFill="1" applyAlignment="1">
      <alignment horizontal="center" vertical="center" wrapText="1"/>
    </xf>
    <xf numFmtId="49" fontId="2" fillId="4" borderId="0" xfId="0" applyNumberFormat="1" applyFont="1" applyFill="1" applyAlignment="1">
      <alignment vertical="center" wrapText="1"/>
    </xf>
    <xf numFmtId="0" fontId="2" fillId="4" borderId="0" xfId="0" applyFont="1" applyFill="1" applyAlignment="1">
      <alignment vertical="center" wrapText="1"/>
    </xf>
    <xf numFmtId="0" fontId="2" fillId="4" borderId="0" xfId="0" applyFont="1" applyFill="1" applyAlignment="1">
      <alignment vertical="center" wrapText="1"/>
    </xf>
    <xf numFmtId="164" fontId="2" fillId="4" borderId="0" xfId="0" applyNumberFormat="1" applyFont="1" applyFill="1" applyAlignment="1">
      <alignment vertical="center" wrapText="1"/>
    </xf>
    <xf numFmtId="164" fontId="2" fillId="4" borderId="7" xfId="0" applyNumberFormat="1" applyFont="1" applyFill="1" applyBorder="1" applyAlignment="1">
      <alignment vertical="center" wrapText="1"/>
    </xf>
    <xf numFmtId="0" fontId="5" fillId="4" borderId="0" xfId="0" applyFont="1" applyFill="1" applyAlignment="1">
      <alignment horizontal="left" vertical="center" wrapText="1"/>
    </xf>
    <xf numFmtId="0" fontId="5" fillId="4" borderId="8" xfId="0" applyFont="1" applyFill="1" applyBorder="1" applyAlignment="1">
      <alignment horizontal="left"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0" fontId="2" fillId="4" borderId="0" xfId="0" applyFont="1" applyFill="1" applyAlignment="1">
      <alignment horizontal="right" vertical="center" wrapText="1"/>
    </xf>
    <xf numFmtId="0" fontId="2" fillId="4" borderId="8" xfId="0" applyFont="1" applyFill="1" applyBorder="1" applyAlignment="1">
      <alignment horizontal="right" vertical="center" wrapText="1"/>
    </xf>
    <xf numFmtId="0" fontId="5" fillId="4" borderId="0" xfId="0" applyFont="1" applyFill="1" applyAlignment="1">
      <alignment vertical="center" wrapText="1"/>
    </xf>
    <xf numFmtId="0" fontId="2" fillId="4" borderId="8" xfId="0" applyFont="1" applyFill="1" applyBorder="1" applyAlignment="1">
      <alignment vertical="center" wrapText="1"/>
    </xf>
    <xf numFmtId="164" fontId="5" fillId="4" borderId="10" xfId="0" applyNumberFormat="1" applyFont="1" applyFill="1" applyBorder="1" applyAlignment="1">
      <alignment vertical="center" wrapText="1"/>
    </xf>
    <xf numFmtId="0" fontId="2" fillId="4" borderId="1" xfId="0" applyFont="1" applyFill="1" applyBorder="1" applyAlignment="1">
      <alignment vertical="center" wrapText="1"/>
    </xf>
    <xf numFmtId="164" fontId="2" fillId="4" borderId="4" xfId="0" applyNumberFormat="1"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abSelected="1" topLeftCell="A6" zoomScaleNormal="100" workbookViewId="0">
      <selection activeCell="I14" sqref="I14"/>
    </sheetView>
  </sheetViews>
  <sheetFormatPr baseColWidth="10" defaultRowHeight="14.4" x14ac:dyDescent="0.3"/>
  <cols>
    <col min="1" max="1" width="7.5546875" style="31" customWidth="1"/>
    <col min="6" max="6" width="11.5546875" customWidth="1"/>
    <col min="7" max="7" width="12.5546875" customWidth="1"/>
    <col min="8" max="8" width="6.5546875" customWidth="1"/>
    <col min="9" max="9" width="11.5546875" style="4"/>
  </cols>
  <sheetData>
    <row r="1" spans="1:9" ht="15.6" x14ac:dyDescent="0.3">
      <c r="A1" s="99" t="s">
        <v>85</v>
      </c>
      <c r="B1" s="99"/>
      <c r="C1" s="99"/>
      <c r="D1" s="99"/>
      <c r="E1" s="99"/>
      <c r="F1" s="99"/>
      <c r="G1" s="99"/>
      <c r="H1" s="99"/>
      <c r="I1" s="99"/>
    </row>
    <row r="2" spans="1:9" ht="15.6" x14ac:dyDescent="0.3">
      <c r="A2" s="100" t="s">
        <v>94</v>
      </c>
      <c r="B2" s="100"/>
      <c r="C2" s="100"/>
      <c r="D2" s="100"/>
      <c r="E2" s="100"/>
      <c r="F2" s="100"/>
      <c r="G2" s="100"/>
      <c r="H2" s="100"/>
      <c r="I2" s="100"/>
    </row>
    <row r="3" spans="1:9" ht="14.4" customHeight="1" x14ac:dyDescent="0.3">
      <c r="A3" s="42" t="s">
        <v>0</v>
      </c>
      <c r="B3" s="77" t="s">
        <v>26</v>
      </c>
      <c r="C3" s="77"/>
      <c r="D3" s="77"/>
      <c r="E3" s="77"/>
      <c r="F3" s="77"/>
      <c r="G3" s="77"/>
      <c r="H3" s="77"/>
      <c r="I3" s="11"/>
    </row>
    <row r="4" spans="1:9" x14ac:dyDescent="0.3">
      <c r="A4" s="29"/>
      <c r="B4" s="9"/>
      <c r="C4" s="9"/>
      <c r="D4" s="9"/>
      <c r="E4" s="9"/>
      <c r="F4" s="48" t="s">
        <v>1</v>
      </c>
      <c r="G4" s="48"/>
      <c r="H4" s="48"/>
      <c r="I4" s="11"/>
    </row>
    <row r="5" spans="1:9" ht="14.4" customHeight="1" x14ac:dyDescent="0.3">
      <c r="A5" s="42" t="s">
        <v>2</v>
      </c>
      <c r="B5" s="77" t="s">
        <v>27</v>
      </c>
      <c r="C5" s="77"/>
      <c r="D5" s="77"/>
      <c r="E5" s="77"/>
      <c r="F5" s="77"/>
      <c r="G5" s="77"/>
      <c r="H5" s="77"/>
      <c r="I5" s="11"/>
    </row>
    <row r="6" spans="1:9" x14ac:dyDescent="0.3">
      <c r="A6" s="42"/>
      <c r="B6" s="41"/>
      <c r="C6" s="41"/>
      <c r="D6" s="41"/>
      <c r="E6" s="41"/>
      <c r="F6" s="41"/>
      <c r="G6" s="41"/>
      <c r="H6" s="41"/>
      <c r="I6" s="11"/>
    </row>
    <row r="7" spans="1:9" x14ac:dyDescent="0.3">
      <c r="A7" s="29" t="s">
        <v>28</v>
      </c>
      <c r="B7" s="74" t="s">
        <v>3</v>
      </c>
      <c r="C7" s="74"/>
      <c r="D7" s="74"/>
      <c r="E7" s="74"/>
      <c r="F7" s="74"/>
      <c r="G7" s="74"/>
      <c r="H7" s="74"/>
      <c r="I7" s="11"/>
    </row>
    <row r="8" spans="1:9" ht="49.8" customHeight="1" x14ac:dyDescent="0.3">
      <c r="A8" s="62"/>
      <c r="B8" s="50" t="s">
        <v>4</v>
      </c>
      <c r="C8" s="50"/>
      <c r="D8" s="50"/>
      <c r="E8" s="50"/>
      <c r="F8" s="50"/>
      <c r="G8" s="50"/>
      <c r="H8" s="50"/>
      <c r="I8" s="16"/>
    </row>
    <row r="9" spans="1:9" ht="60.6" customHeight="1" x14ac:dyDescent="0.3">
      <c r="A9" s="62"/>
      <c r="B9" s="50" t="s">
        <v>5</v>
      </c>
      <c r="C9" s="50"/>
      <c r="D9" s="50"/>
      <c r="E9" s="50"/>
      <c r="F9" s="50"/>
      <c r="G9" s="50"/>
      <c r="H9" s="50"/>
      <c r="I9" s="16"/>
    </row>
    <row r="10" spans="1:9" ht="44.4" customHeight="1" x14ac:dyDescent="0.3">
      <c r="A10" s="62"/>
      <c r="B10" s="50" t="s">
        <v>6</v>
      </c>
      <c r="C10" s="50"/>
      <c r="D10" s="50"/>
      <c r="E10" s="50"/>
      <c r="F10" s="50"/>
      <c r="G10" s="50"/>
      <c r="H10" s="50"/>
      <c r="I10" s="16"/>
    </row>
    <row r="11" spans="1:9" ht="43.8" customHeight="1" thickBot="1" x14ac:dyDescent="0.35">
      <c r="A11" s="62"/>
      <c r="B11" s="50" t="s">
        <v>29</v>
      </c>
      <c r="C11" s="50"/>
      <c r="D11" s="50"/>
      <c r="E11" s="50"/>
      <c r="F11" s="50"/>
      <c r="G11" s="50"/>
      <c r="H11" s="50"/>
      <c r="I11" s="16"/>
    </row>
    <row r="12" spans="1:9" ht="14.4" customHeight="1" thickBot="1" x14ac:dyDescent="0.35">
      <c r="A12" s="29"/>
      <c r="B12" s="10"/>
      <c r="C12" s="12">
        <v>1</v>
      </c>
      <c r="D12" s="10" t="s">
        <v>8</v>
      </c>
      <c r="E12" s="10"/>
      <c r="F12" s="46" t="s">
        <v>9</v>
      </c>
      <c r="G12" s="46"/>
      <c r="H12" s="46"/>
      <c r="I12" s="13"/>
    </row>
    <row r="13" spans="1:9" x14ac:dyDescent="0.3">
      <c r="A13" s="29"/>
      <c r="B13" s="9"/>
      <c r="C13" s="9"/>
      <c r="D13" s="9"/>
      <c r="E13" s="9"/>
      <c r="F13" s="47"/>
      <c r="G13" s="47"/>
      <c r="H13" s="9"/>
      <c r="I13" s="11"/>
    </row>
    <row r="14" spans="1:9" x14ac:dyDescent="0.3">
      <c r="A14" s="29"/>
      <c r="B14" s="9"/>
      <c r="C14" s="9"/>
      <c r="D14" s="9"/>
      <c r="E14" s="9"/>
      <c r="F14" s="48" t="s">
        <v>1</v>
      </c>
      <c r="G14" s="48"/>
      <c r="H14" s="48"/>
      <c r="I14" s="11"/>
    </row>
    <row r="15" spans="1:9" x14ac:dyDescent="0.3">
      <c r="A15" s="29" t="s">
        <v>30</v>
      </c>
      <c r="B15" s="47" t="s">
        <v>10</v>
      </c>
      <c r="C15" s="47"/>
      <c r="D15" s="47"/>
      <c r="E15" s="47"/>
      <c r="F15" s="47"/>
      <c r="G15" s="47"/>
      <c r="H15" s="47"/>
      <c r="I15" s="11"/>
    </row>
    <row r="16" spans="1:9" ht="75.599999999999994" customHeight="1" thickBot="1" x14ac:dyDescent="0.35">
      <c r="A16" s="29"/>
      <c r="B16" s="50" t="s">
        <v>11</v>
      </c>
      <c r="C16" s="50"/>
      <c r="D16" s="50"/>
      <c r="E16" s="50"/>
      <c r="F16" s="50"/>
      <c r="G16" s="50"/>
      <c r="H16" s="50"/>
      <c r="I16" s="16"/>
    </row>
    <row r="17" spans="1:11" ht="14.4" customHeight="1" thickBot="1" x14ac:dyDescent="0.35">
      <c r="A17" s="29"/>
      <c r="B17" s="10"/>
      <c r="C17" s="12">
        <v>1</v>
      </c>
      <c r="D17" s="10" t="s">
        <v>8</v>
      </c>
      <c r="E17" s="10"/>
      <c r="F17" s="46" t="s">
        <v>9</v>
      </c>
      <c r="G17" s="46"/>
      <c r="H17" s="46"/>
      <c r="I17" s="14"/>
    </row>
    <row r="18" spans="1:11" x14ac:dyDescent="0.3">
      <c r="A18" s="29"/>
      <c r="B18" s="9"/>
      <c r="C18" s="9"/>
      <c r="D18" s="9"/>
      <c r="E18" s="9"/>
      <c r="F18" s="47"/>
      <c r="G18" s="47"/>
      <c r="H18" s="9"/>
      <c r="I18" s="11"/>
    </row>
    <row r="19" spans="1:11" ht="15" thickBot="1" x14ac:dyDescent="0.35">
      <c r="A19" s="29"/>
      <c r="B19" s="9"/>
      <c r="C19" s="9"/>
      <c r="D19" s="9"/>
      <c r="E19" s="9"/>
      <c r="F19" s="48" t="s">
        <v>1</v>
      </c>
      <c r="G19" s="48"/>
      <c r="H19" s="48"/>
      <c r="I19" s="11"/>
    </row>
    <row r="20" spans="1:11" ht="15" thickTop="1" x14ac:dyDescent="0.3">
      <c r="A20" s="69" t="s">
        <v>60</v>
      </c>
      <c r="B20" s="70"/>
      <c r="C20" s="26"/>
      <c r="D20" s="26"/>
      <c r="E20" s="26"/>
      <c r="F20" s="72"/>
      <c r="G20" s="72"/>
      <c r="H20" s="73"/>
      <c r="I20" s="27"/>
    </row>
    <row r="21" spans="1:11" ht="25.2" customHeight="1" x14ac:dyDescent="0.3">
      <c r="A21" s="30" t="s">
        <v>59</v>
      </c>
      <c r="B21" s="66" t="s">
        <v>27</v>
      </c>
      <c r="C21" s="67"/>
      <c r="D21" s="67"/>
      <c r="E21" s="67"/>
      <c r="F21" s="67"/>
      <c r="G21" s="67"/>
      <c r="H21" s="68"/>
      <c r="I21" s="43">
        <f>I17+I12</f>
        <v>0</v>
      </c>
      <c r="J21" s="25"/>
      <c r="K21" s="1"/>
    </row>
    <row r="22" spans="1:11" ht="15" customHeight="1" thickBot="1" x14ac:dyDescent="0.35">
      <c r="A22" s="51"/>
      <c r="B22" s="52"/>
      <c r="C22" s="52"/>
      <c r="D22" s="52"/>
      <c r="E22" s="52"/>
      <c r="F22" s="52"/>
      <c r="G22" s="52"/>
      <c r="H22" s="53"/>
      <c r="I22" s="44"/>
      <c r="J22" s="25"/>
      <c r="K22" s="1"/>
    </row>
    <row r="23" spans="1:11" ht="15" thickTop="1" x14ac:dyDescent="0.3">
      <c r="A23" s="29"/>
      <c r="B23" s="10"/>
      <c r="C23" s="10"/>
      <c r="D23" s="10"/>
      <c r="E23" s="10"/>
      <c r="F23" s="10"/>
      <c r="G23" s="10"/>
      <c r="H23" s="10"/>
      <c r="I23" s="11"/>
      <c r="J23" s="1"/>
    </row>
    <row r="24" spans="1:11" x14ac:dyDescent="0.3">
      <c r="A24" s="29">
        <v>2</v>
      </c>
      <c r="B24" s="47" t="s">
        <v>75</v>
      </c>
      <c r="C24" s="47"/>
      <c r="D24" s="47"/>
      <c r="E24" s="47"/>
      <c r="F24" s="47"/>
      <c r="G24" s="47"/>
      <c r="H24" s="47"/>
      <c r="I24" s="47"/>
    </row>
    <row r="25" spans="1:11" ht="14.4" customHeight="1" x14ac:dyDescent="0.3">
      <c r="A25" s="29" t="s">
        <v>22</v>
      </c>
      <c r="B25" s="71" t="s">
        <v>31</v>
      </c>
      <c r="C25" s="71"/>
      <c r="D25" s="71"/>
      <c r="E25" s="71"/>
      <c r="F25" s="71"/>
      <c r="G25" s="71"/>
      <c r="H25" s="71"/>
      <c r="I25" s="28"/>
    </row>
    <row r="26" spans="1:11" ht="14.4" customHeight="1" x14ac:dyDescent="0.3">
      <c r="A26" s="29" t="s">
        <v>32</v>
      </c>
      <c r="B26" s="50" t="s">
        <v>33</v>
      </c>
      <c r="C26" s="50"/>
      <c r="D26" s="50"/>
      <c r="E26" s="50"/>
      <c r="F26" s="50"/>
      <c r="G26" s="50"/>
      <c r="H26" s="50"/>
      <c r="I26" s="16"/>
    </row>
    <row r="27" spans="1:11" ht="29.4" customHeight="1" x14ac:dyDescent="0.3">
      <c r="A27" s="29"/>
      <c r="B27" s="50" t="s">
        <v>34</v>
      </c>
      <c r="C27" s="50"/>
      <c r="D27" s="50"/>
      <c r="E27" s="50"/>
      <c r="F27" s="50"/>
      <c r="G27" s="50"/>
      <c r="H27" s="50"/>
      <c r="I27" s="16"/>
    </row>
    <row r="28" spans="1:11" ht="19.2" customHeight="1" x14ac:dyDescent="0.3">
      <c r="A28" s="29" t="s">
        <v>35</v>
      </c>
      <c r="B28" s="50" t="s">
        <v>36</v>
      </c>
      <c r="C28" s="50"/>
      <c r="D28" s="50"/>
      <c r="E28" s="50"/>
      <c r="F28" s="50"/>
      <c r="G28" s="50"/>
      <c r="H28" s="50"/>
      <c r="I28" s="16"/>
    </row>
    <row r="29" spans="1:11" ht="46.8" customHeight="1" x14ac:dyDescent="0.3">
      <c r="A29" s="29"/>
      <c r="B29" s="50" t="s">
        <v>37</v>
      </c>
      <c r="C29" s="50"/>
      <c r="D29" s="50"/>
      <c r="E29" s="50"/>
      <c r="F29" s="50"/>
      <c r="G29" s="50"/>
      <c r="H29" s="50"/>
      <c r="I29" s="16"/>
    </row>
    <row r="30" spans="1:11" ht="29.4" customHeight="1" x14ac:dyDescent="0.3">
      <c r="A30" s="29"/>
      <c r="B30" s="50" t="s">
        <v>38</v>
      </c>
      <c r="C30" s="50"/>
      <c r="D30" s="50"/>
      <c r="E30" s="50"/>
      <c r="F30" s="50"/>
      <c r="G30" s="50"/>
      <c r="H30" s="50"/>
      <c r="I30" s="16"/>
    </row>
    <row r="31" spans="1:11" ht="29.4" customHeight="1" thickBot="1" x14ac:dyDescent="0.35">
      <c r="A31" s="29"/>
      <c r="B31" s="50" t="s">
        <v>39</v>
      </c>
      <c r="C31" s="50"/>
      <c r="D31" s="50"/>
      <c r="E31" s="50"/>
      <c r="F31" s="50"/>
      <c r="G31" s="50"/>
      <c r="H31" s="50"/>
      <c r="I31" s="16"/>
    </row>
    <row r="32" spans="1:11" ht="29.4" customHeight="1" thickBot="1" x14ac:dyDescent="0.35">
      <c r="A32" s="29"/>
      <c r="B32" s="48" t="s">
        <v>77</v>
      </c>
      <c r="C32" s="48"/>
      <c r="D32" s="48"/>
      <c r="E32" s="49"/>
      <c r="F32" s="22"/>
      <c r="G32" s="54" t="s">
        <v>21</v>
      </c>
      <c r="H32" s="49"/>
      <c r="I32" s="23">
        <f>F32*1110</f>
        <v>0</v>
      </c>
    </row>
    <row r="33" spans="1:9" ht="29.4" customHeight="1" x14ac:dyDescent="0.3">
      <c r="A33" s="29" t="s">
        <v>40</v>
      </c>
      <c r="B33" s="57" t="s">
        <v>41</v>
      </c>
      <c r="C33" s="57"/>
      <c r="D33" s="57"/>
      <c r="E33" s="57"/>
      <c r="F33" s="57"/>
      <c r="G33" s="57"/>
      <c r="H33" s="57"/>
      <c r="I33" s="16"/>
    </row>
    <row r="34" spans="1:9" ht="49.8" customHeight="1" x14ac:dyDescent="0.3">
      <c r="A34" s="29"/>
      <c r="B34" s="57" t="s">
        <v>42</v>
      </c>
      <c r="C34" s="57"/>
      <c r="D34" s="57"/>
      <c r="E34" s="57"/>
      <c r="F34" s="57"/>
      <c r="G34" s="57"/>
      <c r="H34" s="57"/>
      <c r="I34" s="16"/>
    </row>
    <row r="35" spans="1:9" ht="31.2" customHeight="1" x14ac:dyDescent="0.3">
      <c r="A35" s="29"/>
      <c r="B35" s="57" t="s">
        <v>38</v>
      </c>
      <c r="C35" s="57"/>
      <c r="D35" s="57"/>
      <c r="E35" s="57"/>
      <c r="F35" s="57"/>
      <c r="G35" s="57"/>
      <c r="H35" s="57"/>
      <c r="I35" s="16"/>
    </row>
    <row r="36" spans="1:9" ht="29.4" customHeight="1" thickBot="1" x14ac:dyDescent="0.35">
      <c r="A36" s="29"/>
      <c r="B36" s="57" t="s">
        <v>39</v>
      </c>
      <c r="C36" s="57"/>
      <c r="D36" s="57"/>
      <c r="E36" s="57"/>
      <c r="F36" s="57"/>
      <c r="G36" s="57"/>
      <c r="H36" s="57"/>
      <c r="I36" s="16"/>
    </row>
    <row r="37" spans="1:9" ht="29.4" customHeight="1" thickBot="1" x14ac:dyDescent="0.35">
      <c r="A37" s="29"/>
      <c r="B37" s="48" t="s">
        <v>78</v>
      </c>
      <c r="C37" s="48"/>
      <c r="D37" s="48"/>
      <c r="E37" s="49"/>
      <c r="F37" s="22"/>
      <c r="G37" s="54" t="s">
        <v>21</v>
      </c>
      <c r="H37" s="49"/>
      <c r="I37" s="23">
        <f>F37*6407</f>
        <v>0</v>
      </c>
    </row>
    <row r="38" spans="1:9" x14ac:dyDescent="0.3">
      <c r="A38" s="29"/>
      <c r="B38" s="47"/>
      <c r="C38" s="47"/>
      <c r="D38" s="47"/>
      <c r="E38" s="47"/>
      <c r="F38" s="47"/>
      <c r="G38" s="47"/>
      <c r="H38" s="47"/>
      <c r="I38" s="47"/>
    </row>
    <row r="39" spans="1:9" x14ac:dyDescent="0.3">
      <c r="A39" s="31" t="s">
        <v>23</v>
      </c>
      <c r="B39" s="50" t="s">
        <v>43</v>
      </c>
      <c r="C39" s="50"/>
      <c r="D39" s="50"/>
      <c r="E39" s="50"/>
      <c r="F39" s="50"/>
      <c r="G39" s="50"/>
      <c r="H39" s="50"/>
      <c r="I39" s="15"/>
    </row>
    <row r="40" spans="1:9" ht="31.2" customHeight="1" x14ac:dyDescent="0.3">
      <c r="B40" s="50" t="s">
        <v>44</v>
      </c>
      <c r="C40" s="50"/>
      <c r="D40" s="50"/>
      <c r="E40" s="50"/>
      <c r="F40" s="50"/>
      <c r="G40" s="50"/>
      <c r="H40" s="50"/>
      <c r="I40" s="15"/>
    </row>
    <row r="41" spans="1:9" x14ac:dyDescent="0.3">
      <c r="B41" s="15"/>
      <c r="C41" s="15"/>
      <c r="D41" s="15"/>
      <c r="E41" s="15"/>
      <c r="F41" s="15"/>
      <c r="G41" s="15"/>
      <c r="H41" s="15"/>
      <c r="I41" s="15"/>
    </row>
    <row r="42" spans="1:9" x14ac:dyDescent="0.3">
      <c r="A42" s="31" t="s">
        <v>45</v>
      </c>
      <c r="B42" s="50" t="s">
        <v>46</v>
      </c>
      <c r="C42" s="50"/>
      <c r="D42" s="50"/>
      <c r="E42" s="50"/>
      <c r="F42" s="50"/>
      <c r="G42" s="50"/>
      <c r="H42" s="50"/>
      <c r="I42" s="15"/>
    </row>
    <row r="43" spans="1:9" ht="45.6" customHeight="1" x14ac:dyDescent="0.3">
      <c r="B43" s="50" t="s">
        <v>47</v>
      </c>
      <c r="C43" s="50"/>
      <c r="D43" s="50"/>
      <c r="E43" s="50"/>
      <c r="F43" s="50"/>
      <c r="G43" s="50"/>
      <c r="H43" s="50"/>
      <c r="I43" s="15"/>
    </row>
    <row r="44" spans="1:9" ht="31.8" customHeight="1" x14ac:dyDescent="0.3">
      <c r="B44" s="50" t="s">
        <v>48</v>
      </c>
      <c r="C44" s="50"/>
      <c r="D44" s="50"/>
      <c r="E44" s="50"/>
      <c r="F44" s="50"/>
      <c r="G44" s="50"/>
      <c r="H44" s="50"/>
      <c r="I44" s="15"/>
    </row>
    <row r="45" spans="1:9" ht="29.4" customHeight="1" thickBot="1" x14ac:dyDescent="0.35">
      <c r="B45" s="50" t="s">
        <v>39</v>
      </c>
      <c r="C45" s="50"/>
      <c r="D45" s="50"/>
      <c r="E45" s="50"/>
      <c r="F45" s="50"/>
      <c r="G45" s="50"/>
      <c r="H45" s="50"/>
      <c r="I45" s="15"/>
    </row>
    <row r="46" spans="1:9" ht="29.4" customHeight="1" thickBot="1" x14ac:dyDescent="0.35">
      <c r="A46" s="29"/>
      <c r="B46" s="48" t="s">
        <v>79</v>
      </c>
      <c r="C46" s="48"/>
      <c r="D46" s="48"/>
      <c r="E46" s="49"/>
      <c r="F46" s="22"/>
      <c r="G46" s="54" t="s">
        <v>21</v>
      </c>
      <c r="H46" s="49"/>
      <c r="I46" s="23">
        <f>F46*40</f>
        <v>0</v>
      </c>
    </row>
    <row r="47" spans="1:9" x14ac:dyDescent="0.3">
      <c r="A47" s="29"/>
      <c r="B47" s="9"/>
      <c r="C47" s="9"/>
      <c r="D47" s="9"/>
      <c r="E47" s="9"/>
      <c r="F47" s="9"/>
      <c r="G47" s="9"/>
      <c r="H47" s="9"/>
      <c r="I47" s="9"/>
    </row>
    <row r="48" spans="1:9" x14ac:dyDescent="0.3">
      <c r="A48" s="31" t="s">
        <v>24</v>
      </c>
      <c r="B48" s="50" t="s">
        <v>49</v>
      </c>
      <c r="C48" s="50"/>
      <c r="D48" s="50"/>
      <c r="E48" s="50"/>
      <c r="F48" s="50"/>
      <c r="G48" s="50"/>
      <c r="H48" s="50"/>
      <c r="I48" s="15"/>
    </row>
    <row r="49" spans="1:11" ht="28.2" customHeight="1" x14ac:dyDescent="0.3">
      <c r="B49" s="50" t="s">
        <v>50</v>
      </c>
      <c r="C49" s="50"/>
      <c r="D49" s="50"/>
      <c r="E49" s="50"/>
      <c r="F49" s="50"/>
      <c r="G49" s="50"/>
      <c r="H49" s="50"/>
      <c r="I49" s="15"/>
    </row>
    <row r="50" spans="1:11" x14ac:dyDescent="0.3">
      <c r="B50" s="15"/>
      <c r="C50" s="15"/>
      <c r="D50" s="15"/>
      <c r="E50" s="15"/>
      <c r="F50" s="15"/>
      <c r="G50" s="15"/>
      <c r="H50" s="15"/>
      <c r="I50" s="15"/>
    </row>
    <row r="51" spans="1:11" ht="31.8" customHeight="1" x14ac:dyDescent="0.3">
      <c r="A51" s="31" t="s">
        <v>51</v>
      </c>
      <c r="B51" s="50" t="s">
        <v>52</v>
      </c>
      <c r="C51" s="50"/>
      <c r="D51" s="50"/>
      <c r="E51" s="50"/>
      <c r="F51" s="50"/>
      <c r="G51" s="50"/>
      <c r="H51" s="50"/>
      <c r="I51" s="15"/>
    </row>
    <row r="52" spans="1:11" ht="43.8" customHeight="1" x14ac:dyDescent="0.3">
      <c r="B52" s="50" t="s">
        <v>53</v>
      </c>
      <c r="C52" s="50"/>
      <c r="D52" s="50"/>
      <c r="E52" s="50"/>
      <c r="F52" s="50"/>
      <c r="G52" s="50"/>
      <c r="H52" s="50"/>
      <c r="I52" s="15"/>
    </row>
    <row r="53" spans="1:11" ht="28.8" customHeight="1" x14ac:dyDescent="0.3">
      <c r="B53" s="50" t="s">
        <v>54</v>
      </c>
      <c r="C53" s="50"/>
      <c r="D53" s="50"/>
      <c r="E53" s="50"/>
      <c r="F53" s="50"/>
      <c r="G53" s="50"/>
      <c r="H53" s="50"/>
      <c r="I53" s="15"/>
    </row>
    <row r="54" spans="1:11" ht="30.6" customHeight="1" thickBot="1" x14ac:dyDescent="0.35">
      <c r="B54" s="50" t="s">
        <v>39</v>
      </c>
      <c r="C54" s="50"/>
      <c r="D54" s="50"/>
      <c r="E54" s="50"/>
      <c r="F54" s="50"/>
      <c r="G54" s="50"/>
      <c r="H54" s="50"/>
      <c r="I54" s="15"/>
    </row>
    <row r="55" spans="1:11" ht="29.4" customHeight="1" thickBot="1" x14ac:dyDescent="0.35">
      <c r="A55" s="29"/>
      <c r="B55" s="48" t="s">
        <v>80</v>
      </c>
      <c r="C55" s="48"/>
      <c r="D55" s="48"/>
      <c r="E55" s="49"/>
      <c r="F55" s="22"/>
      <c r="G55" s="54" t="s">
        <v>21</v>
      </c>
      <c r="H55" s="49"/>
      <c r="I55" s="23">
        <f>F55*900</f>
        <v>0</v>
      </c>
    </row>
    <row r="56" spans="1:11" ht="29.4" customHeight="1" thickBot="1" x14ac:dyDescent="0.35">
      <c r="A56" s="29"/>
      <c r="B56" s="48" t="s">
        <v>81</v>
      </c>
      <c r="C56" s="48"/>
      <c r="D56" s="48"/>
      <c r="E56" s="49"/>
      <c r="F56" s="22"/>
      <c r="G56" s="54" t="s">
        <v>21</v>
      </c>
      <c r="H56" s="49"/>
      <c r="I56" s="23">
        <f>F56*900</f>
        <v>0</v>
      </c>
    </row>
    <row r="57" spans="1:11" x14ac:dyDescent="0.3">
      <c r="A57" s="29"/>
      <c r="B57" s="9"/>
      <c r="C57" s="9"/>
      <c r="D57" s="9"/>
      <c r="E57" s="9"/>
      <c r="F57" s="9"/>
      <c r="G57" s="9"/>
      <c r="H57" s="9"/>
      <c r="I57" s="9"/>
    </row>
    <row r="58" spans="1:11" ht="15" thickBot="1" x14ac:dyDescent="0.35">
      <c r="A58" s="33"/>
      <c r="B58" s="20"/>
      <c r="C58" s="20"/>
      <c r="D58" s="20"/>
      <c r="E58" s="20"/>
      <c r="F58" s="20"/>
      <c r="G58" s="20"/>
      <c r="H58" s="20"/>
      <c r="I58" s="20"/>
    </row>
    <row r="59" spans="1:11" ht="42" customHeight="1" thickTop="1" thickBot="1" x14ac:dyDescent="0.35">
      <c r="A59" s="81" t="s">
        <v>89</v>
      </c>
      <c r="B59" s="81"/>
      <c r="C59" s="81"/>
      <c r="D59" s="81"/>
      <c r="E59" s="81"/>
      <c r="F59" s="81"/>
      <c r="G59" s="81"/>
      <c r="H59" s="82"/>
      <c r="I59" s="80">
        <f>I56+I55+I46+I37+I32</f>
        <v>0</v>
      </c>
      <c r="J59" s="6"/>
      <c r="K59" s="2"/>
    </row>
    <row r="60" spans="1:11" ht="15.6" thickTop="1" thickBot="1" x14ac:dyDescent="0.35">
      <c r="A60" s="32"/>
      <c r="B60" s="8"/>
      <c r="C60" s="8"/>
      <c r="D60" s="8"/>
      <c r="E60" s="8"/>
      <c r="F60" s="8"/>
      <c r="G60" s="8"/>
      <c r="H60" s="17"/>
      <c r="I60" s="83"/>
      <c r="J60" s="6"/>
      <c r="K60" s="3"/>
    </row>
    <row r="61" spans="1:11" x14ac:dyDescent="0.3">
      <c r="A61" s="84" t="s">
        <v>90</v>
      </c>
      <c r="B61" s="85"/>
      <c r="C61" s="85"/>
      <c r="D61" s="85"/>
      <c r="E61" s="85"/>
      <c r="F61" s="85"/>
      <c r="G61" s="85"/>
      <c r="H61" s="85"/>
      <c r="I61" s="86"/>
      <c r="J61" s="2"/>
      <c r="K61" s="2"/>
    </row>
    <row r="62" spans="1:11" ht="15" thickBot="1" x14ac:dyDescent="0.35">
      <c r="A62" s="87" t="s">
        <v>13</v>
      </c>
      <c r="B62" s="88" t="s">
        <v>14</v>
      </c>
      <c r="C62" s="88"/>
      <c r="D62" s="88"/>
      <c r="E62" s="89" t="s">
        <v>15</v>
      </c>
      <c r="F62" s="88"/>
      <c r="G62" s="88"/>
      <c r="H62" s="88"/>
      <c r="I62" s="90" t="s">
        <v>16</v>
      </c>
    </row>
    <row r="63" spans="1:11" ht="15" thickBot="1" x14ac:dyDescent="0.35">
      <c r="A63" s="87">
        <v>1</v>
      </c>
      <c r="B63" s="91" t="s">
        <v>17</v>
      </c>
      <c r="C63" s="91"/>
      <c r="D63" s="91"/>
      <c r="E63" s="89"/>
      <c r="F63" s="88"/>
      <c r="G63" s="88"/>
      <c r="H63" s="92"/>
      <c r="I63" s="93">
        <f>I21</f>
        <v>0</v>
      </c>
    </row>
    <row r="64" spans="1:11" ht="15" thickBot="1" x14ac:dyDescent="0.35">
      <c r="A64" s="87">
        <v>2</v>
      </c>
      <c r="B64" s="91" t="s">
        <v>55</v>
      </c>
      <c r="C64" s="91"/>
      <c r="D64" s="91"/>
      <c r="E64" s="91"/>
      <c r="F64" s="91"/>
      <c r="G64" s="91"/>
      <c r="H64" s="94"/>
      <c r="I64" s="93">
        <f>I59</f>
        <v>0</v>
      </c>
    </row>
    <row r="65" spans="1:11" ht="15" thickBot="1" x14ac:dyDescent="0.35">
      <c r="A65" s="87"/>
      <c r="B65" s="88"/>
      <c r="C65" s="88"/>
      <c r="D65" s="88"/>
      <c r="E65" s="89"/>
      <c r="F65" s="88"/>
      <c r="G65" s="88"/>
      <c r="H65" s="88"/>
      <c r="I65" s="93"/>
    </row>
    <row r="66" spans="1:11" ht="15" customHeight="1" thickBot="1" x14ac:dyDescent="0.35">
      <c r="A66" s="95"/>
      <c r="B66" s="97" t="s">
        <v>18</v>
      </c>
      <c r="C66" s="97"/>
      <c r="D66" s="97"/>
      <c r="E66" s="97"/>
      <c r="F66" s="97"/>
      <c r="G66" s="97"/>
      <c r="H66" s="98"/>
      <c r="I66" s="93">
        <f>I64+I63</f>
        <v>0</v>
      </c>
    </row>
    <row r="67" spans="1:11" s="104" customFormat="1" ht="15" customHeight="1" x14ac:dyDescent="0.3">
      <c r="A67" s="101"/>
      <c r="B67" s="102"/>
      <c r="C67" s="102"/>
      <c r="D67" s="102"/>
      <c r="E67" s="102"/>
      <c r="F67" s="102"/>
      <c r="G67" s="102"/>
      <c r="H67" s="102"/>
      <c r="I67" s="103"/>
    </row>
    <row r="68" spans="1:11" ht="26.4" customHeight="1" x14ac:dyDescent="0.3">
      <c r="A68" s="105" t="s">
        <v>95</v>
      </c>
      <c r="B68" s="105"/>
      <c r="C68" s="105"/>
      <c r="D68" s="105"/>
      <c r="E68" s="105"/>
      <c r="F68" s="105"/>
      <c r="G68" s="105"/>
      <c r="H68" s="105"/>
      <c r="I68" s="105"/>
      <c r="J68" s="3"/>
      <c r="K68" s="3"/>
    </row>
    <row r="69" spans="1:11" ht="14.4" customHeight="1" x14ac:dyDescent="0.3">
      <c r="A69" s="29" t="s">
        <v>12</v>
      </c>
      <c r="B69" s="77" t="s">
        <v>17</v>
      </c>
      <c r="C69" s="77"/>
      <c r="D69" s="77"/>
      <c r="E69" s="77"/>
      <c r="F69" s="77"/>
      <c r="G69" s="77"/>
      <c r="H69" s="77"/>
      <c r="I69" s="9"/>
    </row>
    <row r="70" spans="1:11" ht="25.2" customHeight="1" x14ac:dyDescent="0.3">
      <c r="A70" s="42" t="s">
        <v>25</v>
      </c>
      <c r="B70" s="61" t="s">
        <v>56</v>
      </c>
      <c r="C70" s="61"/>
      <c r="D70" s="61"/>
      <c r="E70" s="61"/>
      <c r="F70" s="61"/>
      <c r="G70" s="61"/>
      <c r="H70" s="61"/>
      <c r="I70" s="24"/>
    </row>
    <row r="71" spans="1:11" x14ac:dyDescent="0.3">
      <c r="A71" s="42"/>
      <c r="B71" s="9"/>
      <c r="C71" s="9"/>
      <c r="D71" s="9"/>
      <c r="E71" s="9"/>
      <c r="F71" s="48" t="s">
        <v>1</v>
      </c>
      <c r="G71" s="48"/>
      <c r="H71" s="48"/>
      <c r="I71" s="11"/>
    </row>
    <row r="72" spans="1:11" ht="14.4" customHeight="1" x14ac:dyDescent="0.3">
      <c r="A72" s="29" t="s">
        <v>57</v>
      </c>
      <c r="B72" s="47" t="s">
        <v>3</v>
      </c>
      <c r="C72" s="47"/>
      <c r="D72" s="47"/>
      <c r="E72" s="47"/>
      <c r="F72" s="47"/>
      <c r="G72" s="47"/>
      <c r="H72" s="47"/>
      <c r="I72" s="47"/>
    </row>
    <row r="73" spans="1:11" ht="44.4" customHeight="1" x14ac:dyDescent="0.3">
      <c r="A73" s="29"/>
      <c r="B73" s="57" t="s">
        <v>4</v>
      </c>
      <c r="C73" s="57"/>
      <c r="D73" s="57"/>
      <c r="E73" s="57"/>
      <c r="F73" s="57"/>
      <c r="G73" s="57"/>
      <c r="H73" s="57"/>
      <c r="I73" s="9"/>
    </row>
    <row r="74" spans="1:11" ht="58.2" customHeight="1" x14ac:dyDescent="0.3">
      <c r="A74" s="29"/>
      <c r="B74" s="57" t="s">
        <v>5</v>
      </c>
      <c r="C74" s="57"/>
      <c r="D74" s="57"/>
      <c r="E74" s="57"/>
      <c r="F74" s="57"/>
      <c r="G74" s="57"/>
      <c r="H74" s="57"/>
      <c r="I74" s="9"/>
    </row>
    <row r="75" spans="1:11" ht="47.4" customHeight="1" x14ac:dyDescent="0.3">
      <c r="A75" s="29"/>
      <c r="B75" s="57" t="s">
        <v>6</v>
      </c>
      <c r="C75" s="57"/>
      <c r="D75" s="57"/>
      <c r="E75" s="57"/>
      <c r="F75" s="57"/>
      <c r="G75" s="57"/>
      <c r="H75" s="57"/>
      <c r="I75" s="9"/>
    </row>
    <row r="76" spans="1:11" ht="46.2" customHeight="1" thickBot="1" x14ac:dyDescent="0.35">
      <c r="A76" s="29"/>
      <c r="B76" s="57" t="s">
        <v>7</v>
      </c>
      <c r="C76" s="57"/>
      <c r="D76" s="57"/>
      <c r="E76" s="57"/>
      <c r="F76" s="57"/>
      <c r="G76" s="57"/>
      <c r="H76" s="57"/>
      <c r="I76" s="9"/>
    </row>
    <row r="77" spans="1:11" ht="14.4" customHeight="1" thickBot="1" x14ac:dyDescent="0.35">
      <c r="A77" s="29"/>
      <c r="B77" s="10"/>
      <c r="C77" s="12">
        <v>1</v>
      </c>
      <c r="D77" s="10" t="s">
        <v>8</v>
      </c>
      <c r="E77" s="10"/>
      <c r="F77" s="46" t="s">
        <v>9</v>
      </c>
      <c r="G77" s="46"/>
      <c r="H77" s="46"/>
      <c r="I77" s="14"/>
    </row>
    <row r="78" spans="1:11" x14ac:dyDescent="0.3">
      <c r="A78" s="29"/>
      <c r="B78" s="9"/>
      <c r="C78" s="9"/>
      <c r="D78" s="9"/>
      <c r="E78" s="9"/>
      <c r="F78" s="48" t="s">
        <v>1</v>
      </c>
      <c r="G78" s="48"/>
      <c r="H78" s="48"/>
      <c r="I78" s="11"/>
    </row>
    <row r="79" spans="1:11" x14ac:dyDescent="0.3">
      <c r="A79" s="29" t="s">
        <v>58</v>
      </c>
      <c r="B79" s="47" t="s">
        <v>10</v>
      </c>
      <c r="C79" s="47"/>
      <c r="D79" s="47"/>
      <c r="E79" s="47"/>
      <c r="F79" s="47"/>
      <c r="G79" s="47"/>
      <c r="H79" s="47"/>
      <c r="I79" s="47"/>
    </row>
    <row r="80" spans="1:11" ht="15" thickBot="1" x14ac:dyDescent="0.35">
      <c r="A80" s="29"/>
      <c r="B80" s="57" t="s">
        <v>11</v>
      </c>
      <c r="C80" s="57"/>
      <c r="D80" s="57"/>
      <c r="E80" s="57"/>
      <c r="F80" s="57"/>
      <c r="G80" s="57"/>
      <c r="H80" s="57"/>
      <c r="I80" s="9"/>
    </row>
    <row r="81" spans="1:11" ht="14.4" customHeight="1" thickBot="1" x14ac:dyDescent="0.35">
      <c r="A81" s="29"/>
      <c r="B81" s="10"/>
      <c r="C81" s="12">
        <v>1</v>
      </c>
      <c r="D81" s="10" t="s">
        <v>8</v>
      </c>
      <c r="E81" s="10"/>
      <c r="F81" s="46" t="s">
        <v>9</v>
      </c>
      <c r="G81" s="46"/>
      <c r="H81" s="46"/>
      <c r="I81" s="14"/>
    </row>
    <row r="82" spans="1:11" ht="14.4" customHeight="1" x14ac:dyDescent="0.3">
      <c r="A82" s="29"/>
      <c r="B82" s="10"/>
      <c r="C82" s="12"/>
      <c r="D82" s="10"/>
      <c r="E82" s="10"/>
      <c r="F82" s="18"/>
      <c r="G82" s="18"/>
      <c r="H82" s="18"/>
      <c r="I82" s="19"/>
    </row>
    <row r="83" spans="1:11" ht="15" thickBot="1" x14ac:dyDescent="0.35">
      <c r="A83" s="78" t="s">
        <v>60</v>
      </c>
      <c r="B83" s="78"/>
      <c r="C83" s="78"/>
      <c r="D83" s="78"/>
      <c r="E83" s="78"/>
      <c r="F83" s="78"/>
      <c r="G83" s="78"/>
      <c r="H83" s="78"/>
      <c r="I83" s="11"/>
    </row>
    <row r="84" spans="1:11" ht="25.2" customHeight="1" thickTop="1" x14ac:dyDescent="0.3">
      <c r="A84" s="34" t="s">
        <v>25</v>
      </c>
      <c r="B84" s="58" t="s">
        <v>56</v>
      </c>
      <c r="C84" s="59"/>
      <c r="D84" s="59"/>
      <c r="E84" s="59"/>
      <c r="F84" s="59"/>
      <c r="G84" s="59"/>
      <c r="H84" s="60"/>
      <c r="I84" s="64">
        <f>I79+I74</f>
        <v>0</v>
      </c>
      <c r="J84" s="7"/>
      <c r="K84" s="1"/>
    </row>
    <row r="85" spans="1:11" ht="15" customHeight="1" thickBot="1" x14ac:dyDescent="0.35">
      <c r="A85" s="52"/>
      <c r="B85" s="52"/>
      <c r="C85" s="52"/>
      <c r="D85" s="52"/>
      <c r="E85" s="52"/>
      <c r="F85" s="52"/>
      <c r="G85" s="52"/>
      <c r="H85" s="53"/>
      <c r="I85" s="65"/>
      <c r="J85" s="7"/>
      <c r="K85" s="1"/>
    </row>
    <row r="86" spans="1:11" ht="14.4" customHeight="1" thickTop="1" x14ac:dyDescent="0.3">
      <c r="A86" s="29"/>
      <c r="B86" s="10"/>
      <c r="C86" s="12"/>
      <c r="D86" s="10"/>
      <c r="E86" s="10"/>
      <c r="F86" s="18"/>
      <c r="G86" s="18"/>
      <c r="H86" s="18"/>
      <c r="I86" s="19"/>
    </row>
    <row r="87" spans="1:11" x14ac:dyDescent="0.3">
      <c r="A87" s="29" t="s">
        <v>61</v>
      </c>
      <c r="B87" s="47" t="s">
        <v>76</v>
      </c>
      <c r="C87" s="47"/>
      <c r="D87" s="47"/>
      <c r="E87" s="47"/>
      <c r="F87" s="47"/>
      <c r="G87" s="47"/>
      <c r="H87" s="47"/>
      <c r="I87" s="47"/>
    </row>
    <row r="88" spans="1:11" ht="14.4" customHeight="1" x14ac:dyDescent="0.3">
      <c r="A88" s="29" t="s">
        <v>62</v>
      </c>
      <c r="B88" s="50" t="s">
        <v>33</v>
      </c>
      <c r="C88" s="50"/>
      <c r="D88" s="50"/>
      <c r="E88" s="50"/>
      <c r="F88" s="50"/>
      <c r="G88" s="50"/>
      <c r="H88" s="50"/>
      <c r="I88" s="28"/>
    </row>
    <row r="89" spans="1:11" ht="14.4" customHeight="1" x14ac:dyDescent="0.3">
      <c r="A89" s="29" t="s">
        <v>63</v>
      </c>
      <c r="B89" s="50" t="s">
        <v>34</v>
      </c>
      <c r="C89" s="50"/>
      <c r="D89" s="50"/>
      <c r="E89" s="50"/>
      <c r="F89" s="50"/>
      <c r="G89" s="50"/>
      <c r="H89" s="50"/>
      <c r="I89" s="9"/>
    </row>
    <row r="90" spans="1:11" ht="19.2" customHeight="1" x14ac:dyDescent="0.3">
      <c r="A90" s="29" t="s">
        <v>35</v>
      </c>
      <c r="B90" s="50" t="s">
        <v>36</v>
      </c>
      <c r="C90" s="50"/>
      <c r="D90" s="50"/>
      <c r="E90" s="50"/>
      <c r="F90" s="50"/>
      <c r="G90" s="50"/>
      <c r="H90" s="50"/>
      <c r="I90" s="16"/>
    </row>
    <row r="91" spans="1:11" ht="46.8" customHeight="1" x14ac:dyDescent="0.3">
      <c r="A91" s="29"/>
      <c r="B91" s="50" t="s">
        <v>64</v>
      </c>
      <c r="C91" s="50"/>
      <c r="D91" s="50"/>
      <c r="E91" s="50"/>
      <c r="F91" s="50"/>
      <c r="G91" s="50"/>
      <c r="H91" s="50"/>
      <c r="I91" s="16"/>
    </row>
    <row r="92" spans="1:11" ht="29.4" customHeight="1" x14ac:dyDescent="0.3">
      <c r="A92" s="29"/>
      <c r="B92" s="50" t="s">
        <v>65</v>
      </c>
      <c r="C92" s="50"/>
      <c r="D92" s="50"/>
      <c r="E92" s="50"/>
      <c r="F92" s="50"/>
      <c r="G92" s="50"/>
      <c r="H92" s="50"/>
      <c r="I92" s="16"/>
    </row>
    <row r="93" spans="1:11" ht="29.4" customHeight="1" thickBot="1" x14ac:dyDescent="0.35">
      <c r="A93" s="29"/>
      <c r="B93" s="50" t="s">
        <v>39</v>
      </c>
      <c r="C93" s="50"/>
      <c r="D93" s="50"/>
      <c r="E93" s="50"/>
      <c r="F93" s="50"/>
      <c r="G93" s="50"/>
      <c r="H93" s="50"/>
      <c r="I93" s="16"/>
    </row>
    <row r="94" spans="1:11" ht="29.4" customHeight="1" thickBot="1" x14ac:dyDescent="0.35">
      <c r="A94" s="29"/>
      <c r="B94" s="48" t="s">
        <v>82</v>
      </c>
      <c r="C94" s="48"/>
      <c r="D94" s="48"/>
      <c r="E94" s="49"/>
      <c r="F94" s="22"/>
      <c r="G94" s="54" t="s">
        <v>21</v>
      </c>
      <c r="H94" s="49"/>
      <c r="I94" s="23">
        <f>F94*300</f>
        <v>0</v>
      </c>
    </row>
    <row r="95" spans="1:11" ht="29.4" customHeight="1" x14ac:dyDescent="0.3">
      <c r="A95" s="29" t="s">
        <v>66</v>
      </c>
      <c r="B95" s="50" t="s">
        <v>41</v>
      </c>
      <c r="C95" s="50"/>
      <c r="D95" s="50"/>
      <c r="E95" s="50"/>
      <c r="F95" s="50"/>
      <c r="G95" s="50"/>
      <c r="H95" s="50"/>
      <c r="I95" s="16"/>
    </row>
    <row r="96" spans="1:11" ht="47.4" customHeight="1" x14ac:dyDescent="0.3">
      <c r="A96" s="29"/>
      <c r="B96" s="50" t="s">
        <v>67</v>
      </c>
      <c r="C96" s="50"/>
      <c r="D96" s="50"/>
      <c r="E96" s="50"/>
      <c r="F96" s="50"/>
      <c r="G96" s="50"/>
      <c r="H96" s="50"/>
      <c r="I96" s="16"/>
    </row>
    <row r="97" spans="1:11" ht="31.2" customHeight="1" thickBot="1" x14ac:dyDescent="0.35">
      <c r="A97" s="29"/>
      <c r="B97" s="50" t="s">
        <v>39</v>
      </c>
      <c r="C97" s="50"/>
      <c r="D97" s="50"/>
      <c r="E97" s="50"/>
      <c r="F97" s="50"/>
      <c r="G97" s="50"/>
      <c r="H97" s="50"/>
      <c r="I97" s="16"/>
    </row>
    <row r="98" spans="1:11" ht="31.2" customHeight="1" thickBot="1" x14ac:dyDescent="0.35">
      <c r="A98" s="62"/>
      <c r="B98" s="48" t="s">
        <v>83</v>
      </c>
      <c r="C98" s="48"/>
      <c r="D98" s="48"/>
      <c r="E98" s="49"/>
      <c r="F98" s="22"/>
      <c r="G98" s="54" t="s">
        <v>21</v>
      </c>
      <c r="H98" s="49"/>
      <c r="I98" s="23">
        <f>F98*800</f>
        <v>0</v>
      </c>
    </row>
    <row r="99" spans="1:11" x14ac:dyDescent="0.3">
      <c r="A99" s="62"/>
      <c r="B99" s="47"/>
      <c r="C99" s="47"/>
      <c r="D99" s="47"/>
      <c r="E99" s="47"/>
      <c r="F99" s="47"/>
      <c r="G99" s="47"/>
      <c r="H99" s="47"/>
      <c r="I99" s="47"/>
    </row>
    <row r="100" spans="1:11" ht="14.4" customHeight="1" x14ac:dyDescent="0.3">
      <c r="A100" s="29" t="s">
        <v>68</v>
      </c>
      <c r="B100" s="79" t="s">
        <v>43</v>
      </c>
      <c r="C100" s="79"/>
      <c r="D100" s="79"/>
      <c r="E100" s="79"/>
      <c r="F100" s="79"/>
      <c r="G100" s="79"/>
      <c r="H100" s="79"/>
      <c r="I100" s="9"/>
    </row>
    <row r="101" spans="1:11" ht="36.6" customHeight="1" x14ac:dyDescent="0.3">
      <c r="A101" s="29"/>
      <c r="B101" s="61" t="s">
        <v>69</v>
      </c>
      <c r="C101" s="61"/>
      <c r="D101" s="61"/>
      <c r="E101" s="61"/>
      <c r="F101" s="61"/>
      <c r="G101" s="61"/>
      <c r="H101" s="61"/>
      <c r="I101" s="24"/>
    </row>
    <row r="102" spans="1:11" ht="36.6" customHeight="1" x14ac:dyDescent="0.3">
      <c r="A102" s="29" t="s">
        <v>70</v>
      </c>
      <c r="B102" s="50" t="s">
        <v>46</v>
      </c>
      <c r="C102" s="50"/>
      <c r="D102" s="50"/>
      <c r="E102" s="50"/>
      <c r="F102" s="50"/>
      <c r="G102" s="50"/>
      <c r="H102" s="50"/>
      <c r="I102" s="24"/>
    </row>
    <row r="103" spans="1:11" ht="48.6" customHeight="1" x14ac:dyDescent="0.3">
      <c r="A103" s="29"/>
      <c r="B103" s="50" t="s">
        <v>71</v>
      </c>
      <c r="C103" s="50"/>
      <c r="D103" s="50"/>
      <c r="E103" s="50"/>
      <c r="F103" s="50"/>
      <c r="G103" s="50"/>
      <c r="H103" s="50"/>
      <c r="I103" s="24"/>
    </row>
    <row r="104" spans="1:11" ht="33" customHeight="1" x14ac:dyDescent="0.3">
      <c r="A104" s="29"/>
      <c r="B104" s="50" t="s">
        <v>48</v>
      </c>
      <c r="C104" s="50"/>
      <c r="D104" s="50"/>
      <c r="E104" s="50"/>
      <c r="F104" s="50"/>
      <c r="G104" s="50"/>
      <c r="H104" s="50"/>
      <c r="I104" s="24"/>
    </row>
    <row r="105" spans="1:11" ht="30.6" customHeight="1" thickBot="1" x14ac:dyDescent="0.35">
      <c r="A105" s="29"/>
      <c r="B105" s="50" t="s">
        <v>39</v>
      </c>
      <c r="C105" s="50"/>
      <c r="D105" s="50"/>
      <c r="E105" s="50"/>
      <c r="F105" s="50"/>
      <c r="G105" s="50"/>
      <c r="H105" s="50"/>
      <c r="I105" s="24"/>
    </row>
    <row r="106" spans="1:11" ht="25.8" customHeight="1" thickBot="1" x14ac:dyDescent="0.35">
      <c r="A106" s="29"/>
      <c r="B106" s="48" t="s">
        <v>84</v>
      </c>
      <c r="C106" s="48"/>
      <c r="D106" s="48"/>
      <c r="E106" s="48"/>
      <c r="F106" s="22"/>
      <c r="G106" s="54" t="s">
        <v>21</v>
      </c>
      <c r="H106" s="48"/>
      <c r="I106" s="23">
        <f>F106*25</f>
        <v>0</v>
      </c>
    </row>
    <row r="107" spans="1:11" ht="15" thickBot="1" x14ac:dyDescent="0.35">
      <c r="A107" s="33"/>
      <c r="B107" s="45"/>
      <c r="C107" s="45"/>
      <c r="D107" s="45"/>
      <c r="E107" s="45"/>
      <c r="F107" s="45"/>
      <c r="G107" s="45"/>
      <c r="H107" s="45"/>
      <c r="I107" s="45"/>
    </row>
    <row r="108" spans="1:11" ht="21.6" customHeight="1" thickTop="1" x14ac:dyDescent="0.3">
      <c r="A108" s="55" t="s">
        <v>60</v>
      </c>
      <c r="B108" s="55"/>
      <c r="C108" s="55"/>
      <c r="D108" s="55"/>
      <c r="E108" s="55"/>
      <c r="F108" s="55"/>
      <c r="G108" s="56"/>
      <c r="H108" s="39"/>
      <c r="I108" s="35"/>
      <c r="J108" s="5"/>
      <c r="K108" s="2"/>
    </row>
    <row r="109" spans="1:11" ht="21.6" customHeight="1" thickBot="1" x14ac:dyDescent="0.35">
      <c r="A109" s="36" t="s">
        <v>72</v>
      </c>
      <c r="B109" s="75" t="s">
        <v>73</v>
      </c>
      <c r="C109" s="76"/>
      <c r="D109" s="76"/>
      <c r="E109" s="76"/>
      <c r="F109" s="76"/>
      <c r="G109" s="76"/>
      <c r="H109" s="76"/>
      <c r="I109" s="40">
        <f>I106+I98+I94</f>
        <v>0</v>
      </c>
      <c r="J109" s="5"/>
      <c r="K109" s="2"/>
    </row>
    <row r="110" spans="1:11" ht="15.6" thickTop="1" thickBot="1" x14ac:dyDescent="0.35">
      <c r="A110" s="38"/>
      <c r="B110" s="47"/>
      <c r="C110" s="47"/>
      <c r="D110" s="47"/>
      <c r="E110" s="8"/>
      <c r="F110" s="63"/>
      <c r="G110" s="63"/>
      <c r="H110" s="63"/>
      <c r="I110" s="37"/>
    </row>
    <row r="111" spans="1:11" x14ac:dyDescent="0.3">
      <c r="A111" s="84" t="s">
        <v>87</v>
      </c>
      <c r="B111" s="85"/>
      <c r="C111" s="85"/>
      <c r="D111" s="85"/>
      <c r="E111" s="85"/>
      <c r="F111" s="85"/>
      <c r="G111" s="85"/>
      <c r="H111" s="85"/>
      <c r="I111" s="86"/>
      <c r="J111" s="3"/>
      <c r="K111" s="3"/>
    </row>
    <row r="112" spans="1:11" x14ac:dyDescent="0.3">
      <c r="A112" s="87"/>
      <c r="B112" s="88"/>
      <c r="C112" s="88"/>
      <c r="D112" s="88"/>
      <c r="E112" s="89"/>
      <c r="F112" s="88"/>
      <c r="G112" s="88"/>
      <c r="H112" s="88"/>
      <c r="I112" s="96"/>
    </row>
    <row r="113" spans="1:9" ht="15" thickBot="1" x14ac:dyDescent="0.35">
      <c r="A113" s="87" t="s">
        <v>13</v>
      </c>
      <c r="B113" s="88" t="s">
        <v>14</v>
      </c>
      <c r="C113" s="88"/>
      <c r="D113" s="88"/>
      <c r="E113" s="89" t="s">
        <v>15</v>
      </c>
      <c r="F113" s="88"/>
      <c r="G113" s="88"/>
      <c r="H113" s="88"/>
      <c r="I113" s="90" t="s">
        <v>16</v>
      </c>
    </row>
    <row r="114" spans="1:9" ht="15" thickBot="1" x14ac:dyDescent="0.35">
      <c r="A114" s="87" t="s">
        <v>74</v>
      </c>
      <c r="B114" s="91" t="s">
        <v>17</v>
      </c>
      <c r="C114" s="91"/>
      <c r="D114" s="91"/>
      <c r="E114" s="91"/>
      <c r="F114" s="91"/>
      <c r="G114" s="91"/>
      <c r="H114" s="94"/>
      <c r="I114" s="93">
        <f>I84</f>
        <v>0</v>
      </c>
    </row>
    <row r="115" spans="1:9" ht="15" thickBot="1" x14ac:dyDescent="0.35">
      <c r="A115" s="87" t="s">
        <v>61</v>
      </c>
      <c r="B115" s="91" t="s">
        <v>73</v>
      </c>
      <c r="C115" s="91"/>
      <c r="D115" s="91"/>
      <c r="E115" s="91"/>
      <c r="F115" s="91"/>
      <c r="G115" s="91"/>
      <c r="H115" s="94"/>
      <c r="I115" s="93">
        <f>I109</f>
        <v>0</v>
      </c>
    </row>
    <row r="116" spans="1:9" ht="15" thickBot="1" x14ac:dyDescent="0.35">
      <c r="A116" s="87"/>
      <c r="B116" s="88"/>
      <c r="C116" s="88"/>
      <c r="D116" s="88"/>
      <c r="E116" s="89"/>
      <c r="F116" s="88"/>
      <c r="G116" s="88"/>
      <c r="H116" s="88"/>
      <c r="I116" s="93"/>
    </row>
    <row r="117" spans="1:9" ht="15" customHeight="1" thickBot="1" x14ac:dyDescent="0.35">
      <c r="A117" s="95"/>
      <c r="B117" s="97" t="s">
        <v>18</v>
      </c>
      <c r="C117" s="97"/>
      <c r="D117" s="97"/>
      <c r="E117" s="97"/>
      <c r="F117" s="97"/>
      <c r="G117" s="97"/>
      <c r="H117" s="98"/>
      <c r="I117" s="93">
        <f>I115+I114</f>
        <v>0</v>
      </c>
    </row>
    <row r="118" spans="1:9" ht="15" thickBot="1" x14ac:dyDescent="0.35">
      <c r="A118" s="33"/>
      <c r="B118" s="45"/>
      <c r="C118" s="45"/>
      <c r="D118" s="45"/>
      <c r="E118" s="20"/>
      <c r="F118" s="45"/>
      <c r="G118" s="45"/>
      <c r="H118" s="45"/>
      <c r="I118" s="21"/>
    </row>
    <row r="119" spans="1:9" ht="15" thickTop="1" x14ac:dyDescent="0.3">
      <c r="A119" s="29"/>
      <c r="B119" s="10"/>
      <c r="C119" s="10"/>
      <c r="D119" s="10"/>
      <c r="E119" s="10"/>
      <c r="F119" s="10"/>
      <c r="G119" s="10"/>
      <c r="H119" s="10"/>
      <c r="I119" s="24"/>
    </row>
    <row r="120" spans="1:9" ht="17.399999999999999" customHeight="1" x14ac:dyDescent="0.3">
      <c r="A120" s="106" t="s">
        <v>86</v>
      </c>
      <c r="B120" s="106"/>
      <c r="C120" s="106"/>
      <c r="D120" s="106"/>
      <c r="E120" s="106"/>
      <c r="F120" s="106"/>
      <c r="G120" s="106"/>
      <c r="H120" s="106"/>
      <c r="I120" s="106"/>
    </row>
    <row r="121" spans="1:9" x14ac:dyDescent="0.3">
      <c r="A121" s="107"/>
      <c r="B121" s="108"/>
      <c r="C121" s="108"/>
      <c r="D121" s="108"/>
      <c r="E121" s="109"/>
      <c r="F121" s="108"/>
      <c r="G121" s="108"/>
      <c r="H121" s="108"/>
      <c r="I121" s="110"/>
    </row>
    <row r="122" spans="1:9" ht="15" thickBot="1" x14ac:dyDescent="0.35">
      <c r="A122" s="107" t="s">
        <v>13</v>
      </c>
      <c r="B122" s="108" t="s">
        <v>14</v>
      </c>
      <c r="C122" s="108"/>
      <c r="D122" s="108"/>
      <c r="E122" s="109" t="s">
        <v>15</v>
      </c>
      <c r="F122" s="108"/>
      <c r="G122" s="108"/>
      <c r="H122" s="108"/>
      <c r="I122" s="111" t="s">
        <v>16</v>
      </c>
    </row>
    <row r="123" spans="1:9" ht="15" customHeight="1" thickBot="1" x14ac:dyDescent="0.35">
      <c r="A123" s="107" t="s">
        <v>88</v>
      </c>
      <c r="B123" s="112" t="s">
        <v>93</v>
      </c>
      <c r="C123" s="112"/>
      <c r="D123" s="112"/>
      <c r="E123" s="112"/>
      <c r="F123" s="112"/>
      <c r="G123" s="112"/>
      <c r="H123" s="113"/>
      <c r="I123" s="114">
        <f>I66</f>
        <v>0</v>
      </c>
    </row>
    <row r="124" spans="1:9" ht="15" customHeight="1" thickBot="1" x14ac:dyDescent="0.35">
      <c r="A124" s="107" t="s">
        <v>91</v>
      </c>
      <c r="B124" s="112" t="s">
        <v>92</v>
      </c>
      <c r="C124" s="112"/>
      <c r="D124" s="112"/>
      <c r="E124" s="112"/>
      <c r="F124" s="112"/>
      <c r="G124" s="112"/>
      <c r="H124" s="113"/>
      <c r="I124" s="114">
        <f>I117</f>
        <v>0</v>
      </c>
    </row>
    <row r="125" spans="1:9" ht="15" thickBot="1" x14ac:dyDescent="0.35">
      <c r="A125" s="107"/>
      <c r="B125" s="108"/>
      <c r="C125" s="108"/>
      <c r="D125" s="108"/>
      <c r="E125" s="109"/>
      <c r="F125" s="108"/>
      <c r="G125" s="108"/>
      <c r="H125" s="108"/>
      <c r="I125" s="115"/>
    </row>
    <row r="126" spans="1:9" ht="15" customHeight="1" thickBot="1" x14ac:dyDescent="0.35">
      <c r="A126" s="107"/>
      <c r="B126" s="116" t="s">
        <v>18</v>
      </c>
      <c r="C126" s="116"/>
      <c r="D126" s="116"/>
      <c r="E126" s="116"/>
      <c r="F126" s="116"/>
      <c r="G126" s="116"/>
      <c r="H126" s="117"/>
      <c r="I126" s="114">
        <f>+I124+I123</f>
        <v>0</v>
      </c>
    </row>
    <row r="127" spans="1:9" ht="15" thickBot="1" x14ac:dyDescent="0.35">
      <c r="A127" s="107"/>
      <c r="B127" s="118" t="s">
        <v>19</v>
      </c>
      <c r="C127" s="118"/>
      <c r="D127" s="118"/>
      <c r="E127" s="109"/>
      <c r="F127" s="108"/>
      <c r="G127" s="108"/>
      <c r="H127" s="119"/>
      <c r="I127" s="120">
        <f>I126*0.19</f>
        <v>0</v>
      </c>
    </row>
    <row r="128" spans="1:9" ht="15.6" thickTop="1" thickBot="1" x14ac:dyDescent="0.35">
      <c r="A128" s="107"/>
      <c r="B128" s="108" t="s">
        <v>20</v>
      </c>
      <c r="C128" s="108"/>
      <c r="D128" s="108"/>
      <c r="E128" s="109"/>
      <c r="F128" s="108"/>
      <c r="G128" s="108"/>
      <c r="H128" s="121"/>
      <c r="I128" s="122">
        <f>I127+I126</f>
        <v>0</v>
      </c>
    </row>
    <row r="129" spans="2:9" ht="15" thickTop="1" x14ac:dyDescent="0.3">
      <c r="B129" s="15"/>
      <c r="C129" s="15"/>
      <c r="D129" s="15"/>
      <c r="E129" s="15"/>
      <c r="F129" s="15"/>
      <c r="G129" s="15"/>
      <c r="H129" s="15"/>
      <c r="I129" s="11"/>
    </row>
    <row r="130" spans="2:9" x14ac:dyDescent="0.3">
      <c r="B130" s="15"/>
      <c r="C130" s="15"/>
      <c r="D130" s="15"/>
      <c r="E130" s="15"/>
      <c r="F130" s="15"/>
      <c r="G130" s="15"/>
      <c r="H130" s="15"/>
      <c r="I130" s="11"/>
    </row>
    <row r="131" spans="2:9" x14ac:dyDescent="0.3">
      <c r="B131" s="15"/>
      <c r="C131" s="15"/>
      <c r="D131" s="15"/>
      <c r="E131" s="15"/>
      <c r="F131" s="15"/>
      <c r="G131" s="15"/>
      <c r="H131" s="15"/>
      <c r="I131" s="11"/>
    </row>
    <row r="132" spans="2:9" x14ac:dyDescent="0.3">
      <c r="B132" s="15"/>
      <c r="C132" s="15"/>
      <c r="D132" s="15"/>
      <c r="E132" s="15"/>
      <c r="F132" s="15"/>
      <c r="G132" s="15"/>
      <c r="H132" s="15"/>
      <c r="I132" s="11"/>
    </row>
    <row r="133" spans="2:9" x14ac:dyDescent="0.3">
      <c r="B133" s="15"/>
      <c r="C133" s="15"/>
      <c r="D133" s="15"/>
      <c r="E133" s="15"/>
      <c r="F133" s="15"/>
      <c r="G133" s="15"/>
      <c r="H133" s="15"/>
      <c r="I133" s="11"/>
    </row>
    <row r="134" spans="2:9" x14ac:dyDescent="0.3">
      <c r="B134" s="15"/>
      <c r="C134" s="15"/>
      <c r="D134" s="15"/>
      <c r="E134" s="15"/>
      <c r="F134" s="15"/>
      <c r="G134" s="15"/>
      <c r="H134" s="15"/>
      <c r="I134" s="11"/>
    </row>
    <row r="135" spans="2:9" x14ac:dyDescent="0.3">
      <c r="B135" s="15"/>
      <c r="C135" s="15"/>
      <c r="D135" s="15"/>
      <c r="E135" s="15"/>
      <c r="F135" s="15"/>
      <c r="G135" s="15"/>
      <c r="H135" s="15"/>
      <c r="I135" s="11"/>
    </row>
    <row r="136" spans="2:9" x14ac:dyDescent="0.3">
      <c r="B136" s="15"/>
      <c r="C136" s="15"/>
      <c r="D136" s="15"/>
      <c r="E136" s="15"/>
      <c r="F136" s="15"/>
      <c r="G136" s="15"/>
      <c r="H136" s="15"/>
      <c r="I136" s="11"/>
    </row>
    <row r="137" spans="2:9" x14ac:dyDescent="0.3">
      <c r="B137" s="15"/>
      <c r="C137" s="15"/>
      <c r="D137" s="15"/>
      <c r="E137" s="15"/>
      <c r="F137" s="15"/>
      <c r="G137" s="15"/>
      <c r="H137" s="15"/>
      <c r="I137" s="11"/>
    </row>
    <row r="138" spans="2:9" x14ac:dyDescent="0.3">
      <c r="B138" s="15"/>
      <c r="C138" s="15"/>
      <c r="D138" s="15"/>
      <c r="E138" s="15"/>
      <c r="F138" s="15"/>
      <c r="G138" s="15"/>
      <c r="H138" s="15"/>
      <c r="I138" s="11"/>
    </row>
    <row r="139" spans="2:9" x14ac:dyDescent="0.3">
      <c r="B139" s="15"/>
      <c r="C139" s="15"/>
      <c r="D139" s="15"/>
      <c r="E139" s="15"/>
      <c r="F139" s="15"/>
      <c r="G139" s="15"/>
      <c r="H139" s="15"/>
      <c r="I139" s="11"/>
    </row>
    <row r="140" spans="2:9" x14ac:dyDescent="0.3">
      <c r="B140" s="15"/>
      <c r="C140" s="15"/>
      <c r="D140" s="15"/>
      <c r="E140" s="15"/>
      <c r="F140" s="15"/>
      <c r="G140" s="15"/>
      <c r="H140" s="15"/>
      <c r="I140" s="11"/>
    </row>
    <row r="141" spans="2:9" x14ac:dyDescent="0.3">
      <c r="B141" s="15"/>
      <c r="C141" s="15"/>
      <c r="D141" s="15"/>
      <c r="E141" s="15"/>
      <c r="F141" s="15"/>
      <c r="G141" s="15"/>
      <c r="H141" s="15"/>
      <c r="I141" s="11"/>
    </row>
    <row r="142" spans="2:9" x14ac:dyDescent="0.3">
      <c r="B142" s="15"/>
      <c r="C142" s="15"/>
      <c r="D142" s="15"/>
      <c r="E142" s="15"/>
      <c r="F142" s="15"/>
      <c r="G142" s="15"/>
      <c r="H142" s="15"/>
      <c r="I142" s="11"/>
    </row>
    <row r="143" spans="2:9" x14ac:dyDescent="0.3">
      <c r="B143" s="15"/>
      <c r="C143" s="15"/>
      <c r="D143" s="15"/>
      <c r="E143" s="15"/>
      <c r="F143" s="15"/>
      <c r="G143" s="15"/>
      <c r="H143" s="15"/>
      <c r="I143" s="11"/>
    </row>
    <row r="144" spans="2:9" x14ac:dyDescent="0.3">
      <c r="B144" s="15"/>
      <c r="C144" s="15"/>
      <c r="D144" s="15"/>
      <c r="E144" s="15"/>
      <c r="F144" s="15"/>
      <c r="G144" s="15"/>
      <c r="H144" s="15"/>
      <c r="I144" s="11"/>
    </row>
    <row r="145" spans="2:9" x14ac:dyDescent="0.3">
      <c r="B145" s="15"/>
      <c r="C145" s="15"/>
      <c r="D145" s="15"/>
      <c r="E145" s="15"/>
      <c r="F145" s="15"/>
      <c r="G145" s="15"/>
      <c r="H145" s="15"/>
      <c r="I145" s="11"/>
    </row>
    <row r="146" spans="2:9" x14ac:dyDescent="0.3">
      <c r="B146" s="15"/>
      <c r="C146" s="15"/>
      <c r="D146" s="15"/>
      <c r="E146" s="15"/>
      <c r="F146" s="15"/>
      <c r="G146" s="15"/>
      <c r="H146" s="15"/>
      <c r="I146" s="11"/>
    </row>
    <row r="147" spans="2:9" x14ac:dyDescent="0.3">
      <c r="B147" s="15"/>
      <c r="C147" s="15"/>
      <c r="D147" s="15"/>
      <c r="E147" s="15"/>
      <c r="F147" s="15"/>
      <c r="G147" s="15"/>
      <c r="H147" s="15"/>
      <c r="I147" s="11"/>
    </row>
    <row r="148" spans="2:9" x14ac:dyDescent="0.3">
      <c r="B148" s="15"/>
      <c r="C148" s="15"/>
      <c r="D148" s="15"/>
      <c r="E148" s="15"/>
      <c r="F148" s="15"/>
      <c r="G148" s="15"/>
      <c r="H148" s="15"/>
      <c r="I148" s="11"/>
    </row>
    <row r="149" spans="2:9" x14ac:dyDescent="0.3">
      <c r="B149" s="15"/>
      <c r="C149" s="15"/>
      <c r="D149" s="15"/>
      <c r="E149" s="15"/>
      <c r="F149" s="15"/>
      <c r="G149" s="15"/>
      <c r="H149" s="15"/>
      <c r="I149" s="11"/>
    </row>
    <row r="150" spans="2:9" x14ac:dyDescent="0.3">
      <c r="B150" s="15"/>
      <c r="C150" s="15"/>
      <c r="D150" s="15"/>
      <c r="E150" s="15"/>
      <c r="F150" s="15"/>
      <c r="G150" s="15"/>
      <c r="H150" s="15"/>
      <c r="I150" s="11"/>
    </row>
    <row r="151" spans="2:9" x14ac:dyDescent="0.3">
      <c r="B151" s="15"/>
      <c r="C151" s="15"/>
      <c r="D151" s="15"/>
      <c r="E151" s="15"/>
      <c r="F151" s="15"/>
      <c r="G151" s="15"/>
      <c r="H151" s="15"/>
      <c r="I151" s="11"/>
    </row>
    <row r="152" spans="2:9" x14ac:dyDescent="0.3">
      <c r="B152" s="15"/>
      <c r="C152" s="15"/>
      <c r="D152" s="15"/>
      <c r="E152" s="15"/>
      <c r="F152" s="15"/>
      <c r="G152" s="15"/>
      <c r="H152" s="15"/>
      <c r="I152" s="11"/>
    </row>
    <row r="153" spans="2:9" x14ac:dyDescent="0.3">
      <c r="B153" s="15"/>
      <c r="C153" s="15"/>
      <c r="D153" s="15"/>
      <c r="E153" s="15"/>
      <c r="F153" s="15"/>
      <c r="G153" s="15"/>
      <c r="H153" s="15"/>
      <c r="I153" s="11"/>
    </row>
    <row r="154" spans="2:9" x14ac:dyDescent="0.3">
      <c r="B154" s="15"/>
      <c r="C154" s="15"/>
      <c r="D154" s="15"/>
      <c r="E154" s="15"/>
      <c r="F154" s="15"/>
      <c r="G154" s="15"/>
      <c r="H154" s="15"/>
      <c r="I154" s="11"/>
    </row>
    <row r="155" spans="2:9" x14ac:dyDescent="0.3">
      <c r="B155" s="15"/>
      <c r="C155" s="15"/>
      <c r="D155" s="15"/>
      <c r="E155" s="15"/>
      <c r="F155" s="15"/>
      <c r="G155" s="15"/>
      <c r="H155" s="15"/>
      <c r="I155" s="11"/>
    </row>
    <row r="156" spans="2:9" x14ac:dyDescent="0.3">
      <c r="B156" s="15"/>
      <c r="C156" s="15"/>
      <c r="D156" s="15"/>
      <c r="E156" s="15"/>
      <c r="F156" s="15"/>
      <c r="G156" s="15"/>
      <c r="H156" s="15"/>
      <c r="I156" s="11"/>
    </row>
    <row r="157" spans="2:9" x14ac:dyDescent="0.3">
      <c r="B157" s="15"/>
      <c r="C157" s="15"/>
      <c r="D157" s="15"/>
      <c r="E157" s="15"/>
      <c r="F157" s="15"/>
      <c r="G157" s="15"/>
      <c r="H157" s="15"/>
      <c r="I157" s="11"/>
    </row>
    <row r="158" spans="2:9" x14ac:dyDescent="0.3">
      <c r="B158" s="15"/>
      <c r="C158" s="15"/>
      <c r="D158" s="15"/>
      <c r="E158" s="15"/>
      <c r="F158" s="15"/>
      <c r="G158" s="15"/>
      <c r="H158" s="15"/>
      <c r="I158" s="11"/>
    </row>
    <row r="159" spans="2:9" x14ac:dyDescent="0.3">
      <c r="B159" s="15"/>
      <c r="C159" s="15"/>
      <c r="D159" s="15"/>
      <c r="E159" s="15"/>
      <c r="F159" s="15"/>
      <c r="G159" s="15"/>
      <c r="H159" s="15"/>
      <c r="I159" s="11"/>
    </row>
    <row r="160" spans="2:9" x14ac:dyDescent="0.3">
      <c r="B160" s="15"/>
      <c r="C160" s="15"/>
      <c r="D160" s="15"/>
      <c r="E160" s="15"/>
      <c r="F160" s="15"/>
      <c r="G160" s="15"/>
      <c r="H160" s="15"/>
      <c r="I160" s="11"/>
    </row>
    <row r="161" spans="2:9" x14ac:dyDescent="0.3">
      <c r="B161" s="15"/>
      <c r="C161" s="15"/>
      <c r="D161" s="15"/>
      <c r="E161" s="15"/>
      <c r="F161" s="15"/>
      <c r="G161" s="15"/>
      <c r="H161" s="15"/>
      <c r="I161" s="11"/>
    </row>
    <row r="162" spans="2:9" x14ac:dyDescent="0.3">
      <c r="B162" s="15"/>
      <c r="C162" s="15"/>
      <c r="D162" s="15"/>
      <c r="E162" s="15"/>
      <c r="F162" s="15"/>
      <c r="G162" s="15"/>
      <c r="H162" s="15"/>
      <c r="I162" s="11"/>
    </row>
    <row r="163" spans="2:9" x14ac:dyDescent="0.3">
      <c r="B163" s="15"/>
      <c r="C163" s="15"/>
      <c r="D163" s="15"/>
      <c r="E163" s="15"/>
      <c r="F163" s="15"/>
      <c r="G163" s="15"/>
      <c r="H163" s="15"/>
      <c r="I163" s="11"/>
    </row>
    <row r="164" spans="2:9" x14ac:dyDescent="0.3">
      <c r="B164" s="15"/>
      <c r="C164" s="15"/>
      <c r="D164" s="15"/>
      <c r="E164" s="15"/>
      <c r="F164" s="15"/>
      <c r="G164" s="15"/>
      <c r="H164" s="15"/>
      <c r="I164" s="11"/>
    </row>
    <row r="165" spans="2:9" x14ac:dyDescent="0.3">
      <c r="B165" s="15"/>
      <c r="C165" s="15"/>
      <c r="D165" s="15"/>
      <c r="E165" s="15"/>
      <c r="F165" s="15"/>
      <c r="G165" s="15"/>
      <c r="H165" s="15"/>
      <c r="I165" s="11"/>
    </row>
    <row r="166" spans="2:9" x14ac:dyDescent="0.3">
      <c r="B166" s="15"/>
      <c r="C166" s="15"/>
      <c r="D166" s="15"/>
      <c r="E166" s="15"/>
      <c r="F166" s="15"/>
      <c r="G166" s="15"/>
      <c r="H166" s="15"/>
      <c r="I166" s="11"/>
    </row>
    <row r="167" spans="2:9" x14ac:dyDescent="0.3">
      <c r="B167" s="15"/>
      <c r="C167" s="15"/>
      <c r="D167" s="15"/>
      <c r="E167" s="15"/>
      <c r="F167" s="15"/>
      <c r="G167" s="15"/>
      <c r="H167" s="15"/>
      <c r="I167" s="11"/>
    </row>
    <row r="168" spans="2:9" x14ac:dyDescent="0.3">
      <c r="B168" s="15"/>
      <c r="C168" s="15"/>
      <c r="D168" s="15"/>
      <c r="E168" s="15"/>
      <c r="F168" s="15"/>
      <c r="G168" s="15"/>
      <c r="H168" s="15"/>
      <c r="I168" s="11"/>
    </row>
    <row r="169" spans="2:9" x14ac:dyDescent="0.3">
      <c r="B169" s="15"/>
      <c r="C169" s="15"/>
      <c r="D169" s="15"/>
      <c r="E169" s="15"/>
      <c r="F169" s="15"/>
      <c r="G169" s="15"/>
      <c r="H169" s="15"/>
      <c r="I169" s="11"/>
    </row>
    <row r="170" spans="2:9" x14ac:dyDescent="0.3">
      <c r="B170" s="15"/>
      <c r="C170" s="15"/>
      <c r="D170" s="15"/>
      <c r="E170" s="15"/>
      <c r="F170" s="15"/>
      <c r="G170" s="15"/>
      <c r="H170" s="15"/>
      <c r="I170" s="11"/>
    </row>
    <row r="171" spans="2:9" x14ac:dyDescent="0.3">
      <c r="B171" s="15"/>
      <c r="C171" s="15"/>
      <c r="D171" s="15"/>
      <c r="E171" s="15"/>
      <c r="F171" s="15"/>
      <c r="G171" s="15"/>
      <c r="H171" s="15"/>
      <c r="I171" s="11"/>
    </row>
    <row r="172" spans="2:9" x14ac:dyDescent="0.3">
      <c r="B172" s="15"/>
      <c r="C172" s="15"/>
      <c r="D172" s="15"/>
      <c r="E172" s="15"/>
      <c r="F172" s="15"/>
      <c r="G172" s="15"/>
      <c r="H172" s="15"/>
      <c r="I172" s="11"/>
    </row>
    <row r="173" spans="2:9" x14ac:dyDescent="0.3">
      <c r="B173" s="15"/>
      <c r="C173" s="15"/>
      <c r="D173" s="15"/>
      <c r="E173" s="15"/>
      <c r="F173" s="15"/>
      <c r="G173" s="15"/>
      <c r="H173" s="15"/>
      <c r="I173" s="11"/>
    </row>
    <row r="174" spans="2:9" x14ac:dyDescent="0.3">
      <c r="B174" s="15"/>
      <c r="C174" s="15"/>
      <c r="D174" s="15"/>
      <c r="E174" s="15"/>
      <c r="F174" s="15"/>
      <c r="G174" s="15"/>
      <c r="H174" s="15"/>
      <c r="I174" s="11"/>
    </row>
    <row r="175" spans="2:9" x14ac:dyDescent="0.3">
      <c r="B175" s="15"/>
      <c r="C175" s="15"/>
      <c r="D175" s="15"/>
      <c r="E175" s="15"/>
      <c r="F175" s="15"/>
      <c r="G175" s="15"/>
      <c r="H175" s="15"/>
      <c r="I175" s="11"/>
    </row>
    <row r="176" spans="2:9" x14ac:dyDescent="0.3">
      <c r="B176" s="15"/>
      <c r="C176" s="15"/>
      <c r="D176" s="15"/>
      <c r="E176" s="15"/>
      <c r="F176" s="15"/>
      <c r="G176" s="15"/>
      <c r="H176" s="15"/>
      <c r="I176" s="11"/>
    </row>
    <row r="177" spans="2:9" x14ac:dyDescent="0.3">
      <c r="B177" s="15"/>
      <c r="C177" s="15"/>
      <c r="D177" s="15"/>
      <c r="E177" s="15"/>
      <c r="F177" s="15"/>
      <c r="G177" s="15"/>
      <c r="H177" s="15"/>
      <c r="I177" s="11"/>
    </row>
    <row r="178" spans="2:9" x14ac:dyDescent="0.3">
      <c r="B178" s="15"/>
      <c r="C178" s="15"/>
      <c r="D178" s="15"/>
      <c r="E178" s="15"/>
      <c r="F178" s="15"/>
      <c r="G178" s="15"/>
      <c r="H178" s="15"/>
      <c r="I178" s="11"/>
    </row>
    <row r="179" spans="2:9" x14ac:dyDescent="0.3">
      <c r="B179" s="15"/>
      <c r="C179" s="15"/>
      <c r="D179" s="15"/>
      <c r="E179" s="15"/>
      <c r="F179" s="15"/>
      <c r="G179" s="15"/>
      <c r="H179" s="15"/>
      <c r="I179" s="11"/>
    </row>
    <row r="180" spans="2:9" x14ac:dyDescent="0.3">
      <c r="B180" s="15"/>
      <c r="C180" s="15"/>
      <c r="D180" s="15"/>
      <c r="E180" s="15"/>
      <c r="F180" s="15"/>
      <c r="G180" s="15"/>
      <c r="H180" s="15"/>
      <c r="I180" s="11"/>
    </row>
    <row r="181" spans="2:9" x14ac:dyDescent="0.3">
      <c r="B181" s="15"/>
      <c r="C181" s="15"/>
      <c r="D181" s="15"/>
      <c r="E181" s="15"/>
      <c r="F181" s="15"/>
      <c r="G181" s="15"/>
      <c r="H181" s="15"/>
      <c r="I181" s="11"/>
    </row>
    <row r="182" spans="2:9" x14ac:dyDescent="0.3">
      <c r="B182" s="15"/>
      <c r="C182" s="15"/>
      <c r="D182" s="15"/>
      <c r="E182" s="15"/>
      <c r="F182" s="15"/>
      <c r="G182" s="15"/>
      <c r="H182" s="15"/>
      <c r="I182" s="11"/>
    </row>
    <row r="183" spans="2:9" x14ac:dyDescent="0.3">
      <c r="B183" s="15"/>
      <c r="C183" s="15"/>
      <c r="D183" s="15"/>
      <c r="E183" s="15"/>
      <c r="F183" s="15"/>
      <c r="G183" s="15"/>
      <c r="H183" s="15"/>
      <c r="I183" s="11"/>
    </row>
    <row r="184" spans="2:9" x14ac:dyDescent="0.3">
      <c r="B184" s="15"/>
      <c r="C184" s="15"/>
      <c r="D184" s="15"/>
      <c r="E184" s="15"/>
      <c r="F184" s="15"/>
      <c r="G184" s="15"/>
      <c r="H184" s="15"/>
      <c r="I184" s="11"/>
    </row>
    <row r="185" spans="2:9" x14ac:dyDescent="0.3">
      <c r="B185" s="15"/>
      <c r="C185" s="15"/>
      <c r="D185" s="15"/>
      <c r="E185" s="15"/>
      <c r="F185" s="15"/>
      <c r="G185" s="15"/>
      <c r="H185" s="15"/>
      <c r="I185" s="11"/>
    </row>
    <row r="186" spans="2:9" x14ac:dyDescent="0.3">
      <c r="B186" s="15"/>
      <c r="C186" s="15"/>
      <c r="D186" s="15"/>
      <c r="E186" s="15"/>
      <c r="F186" s="15"/>
      <c r="G186" s="15"/>
      <c r="H186" s="15"/>
      <c r="I186" s="11"/>
    </row>
    <row r="187" spans="2:9" x14ac:dyDescent="0.3">
      <c r="B187" s="15"/>
      <c r="C187" s="15"/>
      <c r="D187" s="15"/>
      <c r="E187" s="15"/>
      <c r="F187" s="15"/>
      <c r="G187" s="15"/>
      <c r="H187" s="15"/>
      <c r="I187" s="11"/>
    </row>
    <row r="188" spans="2:9" x14ac:dyDescent="0.3">
      <c r="B188" s="15"/>
      <c r="C188" s="15"/>
      <c r="D188" s="15"/>
      <c r="E188" s="15"/>
      <c r="F188" s="15"/>
      <c r="G188" s="15"/>
      <c r="H188" s="15"/>
      <c r="I188" s="11"/>
    </row>
    <row r="189" spans="2:9" x14ac:dyDescent="0.3">
      <c r="B189" s="15"/>
      <c r="C189" s="15"/>
      <c r="D189" s="15"/>
      <c r="E189" s="15"/>
      <c r="F189" s="15"/>
      <c r="G189" s="15"/>
      <c r="H189" s="15"/>
      <c r="I189" s="11"/>
    </row>
    <row r="190" spans="2:9" x14ac:dyDescent="0.3">
      <c r="B190" s="15"/>
      <c r="C190" s="15"/>
      <c r="D190" s="15"/>
      <c r="E190" s="15"/>
      <c r="F190" s="15"/>
      <c r="G190" s="15"/>
      <c r="H190" s="15"/>
      <c r="I190" s="11"/>
    </row>
    <row r="191" spans="2:9" x14ac:dyDescent="0.3">
      <c r="B191" s="15"/>
      <c r="C191" s="15"/>
      <c r="D191" s="15"/>
      <c r="E191" s="15"/>
      <c r="F191" s="15"/>
      <c r="G191" s="15"/>
      <c r="H191" s="15"/>
      <c r="I191" s="11"/>
    </row>
    <row r="192" spans="2:9" x14ac:dyDescent="0.3">
      <c r="B192" s="15"/>
      <c r="C192" s="15"/>
      <c r="D192" s="15"/>
      <c r="E192" s="15"/>
      <c r="F192" s="15"/>
      <c r="G192" s="15"/>
      <c r="H192" s="15"/>
      <c r="I192" s="11"/>
    </row>
    <row r="193" spans="2:9" x14ac:dyDescent="0.3">
      <c r="B193" s="15"/>
      <c r="C193" s="15"/>
      <c r="D193" s="15"/>
      <c r="E193" s="15"/>
      <c r="F193" s="15"/>
      <c r="G193" s="15"/>
      <c r="H193" s="15"/>
      <c r="I193" s="11"/>
    </row>
    <row r="194" spans="2:9" x14ac:dyDescent="0.3">
      <c r="B194" s="15"/>
      <c r="C194" s="15"/>
      <c r="D194" s="15"/>
      <c r="E194" s="15"/>
      <c r="F194" s="15"/>
      <c r="G194" s="15"/>
      <c r="H194" s="15"/>
      <c r="I194" s="11"/>
    </row>
    <row r="195" spans="2:9" x14ac:dyDescent="0.3">
      <c r="B195" s="15"/>
      <c r="C195" s="15"/>
      <c r="D195" s="15"/>
      <c r="E195" s="15"/>
      <c r="F195" s="15"/>
      <c r="G195" s="15"/>
      <c r="H195" s="15"/>
      <c r="I195" s="11"/>
    </row>
    <row r="196" spans="2:9" x14ac:dyDescent="0.3">
      <c r="B196" s="15"/>
      <c r="C196" s="15"/>
      <c r="D196" s="15"/>
      <c r="E196" s="15"/>
      <c r="F196" s="15"/>
      <c r="G196" s="15"/>
      <c r="H196" s="15"/>
      <c r="I196" s="11"/>
    </row>
    <row r="197" spans="2:9" x14ac:dyDescent="0.3">
      <c r="B197" s="15"/>
      <c r="C197" s="15"/>
      <c r="D197" s="15"/>
      <c r="E197" s="15"/>
      <c r="F197" s="15"/>
      <c r="G197" s="15"/>
      <c r="H197" s="15"/>
      <c r="I197" s="11"/>
    </row>
    <row r="198" spans="2:9" x14ac:dyDescent="0.3">
      <c r="B198" s="15"/>
      <c r="C198" s="15"/>
      <c r="D198" s="15"/>
      <c r="E198" s="15"/>
      <c r="F198" s="15"/>
      <c r="G198" s="15"/>
      <c r="H198" s="15"/>
      <c r="I198" s="11"/>
    </row>
    <row r="199" spans="2:9" x14ac:dyDescent="0.3">
      <c r="B199" s="15"/>
      <c r="C199" s="15"/>
      <c r="D199" s="15"/>
      <c r="E199" s="15"/>
      <c r="F199" s="15"/>
      <c r="G199" s="15"/>
      <c r="H199" s="15"/>
      <c r="I199" s="11"/>
    </row>
    <row r="200" spans="2:9" x14ac:dyDescent="0.3">
      <c r="B200" s="15"/>
      <c r="C200" s="15"/>
      <c r="D200" s="15"/>
      <c r="E200" s="15"/>
      <c r="F200" s="15"/>
      <c r="G200" s="15"/>
      <c r="H200" s="15"/>
      <c r="I200" s="11"/>
    </row>
    <row r="201" spans="2:9" x14ac:dyDescent="0.3">
      <c r="B201" s="15"/>
      <c r="C201" s="15"/>
      <c r="D201" s="15"/>
      <c r="E201" s="15"/>
      <c r="F201" s="15"/>
      <c r="G201" s="15"/>
      <c r="H201" s="15"/>
      <c r="I201" s="11"/>
    </row>
    <row r="202" spans="2:9" x14ac:dyDescent="0.3">
      <c r="B202" s="15"/>
      <c r="C202" s="15"/>
      <c r="D202" s="15"/>
      <c r="E202" s="15"/>
      <c r="F202" s="15"/>
      <c r="G202" s="15"/>
      <c r="H202" s="15"/>
      <c r="I202" s="11"/>
    </row>
  </sheetData>
  <mergeCells count="142">
    <mergeCell ref="B125:D125"/>
    <mergeCell ref="F125:H125"/>
    <mergeCell ref="B126:H126"/>
    <mergeCell ref="B127:D127"/>
    <mergeCell ref="F127:H127"/>
    <mergeCell ref="B128:D128"/>
    <mergeCell ref="F128:H128"/>
    <mergeCell ref="A120:I120"/>
    <mergeCell ref="B121:D121"/>
    <mergeCell ref="F121:H121"/>
    <mergeCell ref="B122:D122"/>
    <mergeCell ref="F122:H122"/>
    <mergeCell ref="B123:H123"/>
    <mergeCell ref="B124:H124"/>
    <mergeCell ref="B64:H64"/>
    <mergeCell ref="F71:H71"/>
    <mergeCell ref="B73:H73"/>
    <mergeCell ref="B74:H74"/>
    <mergeCell ref="B75:H75"/>
    <mergeCell ref="B76:H76"/>
    <mergeCell ref="B89:H89"/>
    <mergeCell ref="B90:H90"/>
    <mergeCell ref="B92:H92"/>
    <mergeCell ref="B91:H91"/>
    <mergeCell ref="A68:I68"/>
    <mergeCell ref="B39:H39"/>
    <mergeCell ref="B40:H40"/>
    <mergeCell ref="B44:H44"/>
    <mergeCell ref="B45:H45"/>
    <mergeCell ref="B48:H48"/>
    <mergeCell ref="B49:H49"/>
    <mergeCell ref="B51:H51"/>
    <mergeCell ref="B52:H52"/>
    <mergeCell ref="B53:H53"/>
    <mergeCell ref="B65:D65"/>
    <mergeCell ref="F65:H65"/>
    <mergeCell ref="B66:H66"/>
    <mergeCell ref="B109:H109"/>
    <mergeCell ref="B114:H114"/>
    <mergeCell ref="B115:H115"/>
    <mergeCell ref="B69:H69"/>
    <mergeCell ref="A83:H83"/>
    <mergeCell ref="B93:H93"/>
    <mergeCell ref="B95:H95"/>
    <mergeCell ref="B96:H96"/>
    <mergeCell ref="B97:H97"/>
    <mergeCell ref="B100:H100"/>
    <mergeCell ref="B104:H104"/>
    <mergeCell ref="B98:E98"/>
    <mergeCell ref="G98:H98"/>
    <mergeCell ref="B99:I99"/>
    <mergeCell ref="B46:E46"/>
    <mergeCell ref="G46:H46"/>
    <mergeCell ref="B55:E55"/>
    <mergeCell ref="G55:H55"/>
    <mergeCell ref="B56:E56"/>
    <mergeCell ref="G56:H56"/>
    <mergeCell ref="B62:D62"/>
    <mergeCell ref="F62:H62"/>
    <mergeCell ref="B63:D63"/>
    <mergeCell ref="F63:H63"/>
    <mergeCell ref="A61:I61"/>
    <mergeCell ref="A59:G59"/>
    <mergeCell ref="B54:H54"/>
    <mergeCell ref="F4:H4"/>
    <mergeCell ref="A8:A11"/>
    <mergeCell ref="B8:H8"/>
    <mergeCell ref="B9:H9"/>
    <mergeCell ref="B10:H10"/>
    <mergeCell ref="B11:H11"/>
    <mergeCell ref="B7:H7"/>
    <mergeCell ref="B3:H3"/>
    <mergeCell ref="A1:I1"/>
    <mergeCell ref="B5:H5"/>
    <mergeCell ref="A2:I2"/>
    <mergeCell ref="B21:H21"/>
    <mergeCell ref="F13:G13"/>
    <mergeCell ref="F14:H14"/>
    <mergeCell ref="B15:H15"/>
    <mergeCell ref="B16:H16"/>
    <mergeCell ref="A20:B20"/>
    <mergeCell ref="B25:H25"/>
    <mergeCell ref="B26:H26"/>
    <mergeCell ref="B27:H27"/>
    <mergeCell ref="F18:G18"/>
    <mergeCell ref="F19:H19"/>
    <mergeCell ref="F20:H20"/>
    <mergeCell ref="B31:H31"/>
    <mergeCell ref="B29:H29"/>
    <mergeCell ref="B34:H34"/>
    <mergeCell ref="B35:H35"/>
    <mergeCell ref="B36:H36"/>
    <mergeCell ref="B38:I38"/>
    <mergeCell ref="B24:I24"/>
    <mergeCell ref="B37:E37"/>
    <mergeCell ref="G37:H37"/>
    <mergeCell ref="B28:H28"/>
    <mergeCell ref="B30:H30"/>
    <mergeCell ref="B33:H33"/>
    <mergeCell ref="B72:I72"/>
    <mergeCell ref="B79:I79"/>
    <mergeCell ref="B102:H102"/>
    <mergeCell ref="B103:H103"/>
    <mergeCell ref="F81:H81"/>
    <mergeCell ref="I84:I85"/>
    <mergeCell ref="A85:H85"/>
    <mergeCell ref="B87:I87"/>
    <mergeCell ref="B88:H88"/>
    <mergeCell ref="B94:E94"/>
    <mergeCell ref="G94:H94"/>
    <mergeCell ref="F77:H77"/>
    <mergeCell ref="F78:H78"/>
    <mergeCell ref="B70:H70"/>
    <mergeCell ref="B105:H105"/>
    <mergeCell ref="B101:H101"/>
    <mergeCell ref="A98:A99"/>
    <mergeCell ref="F112:H112"/>
    <mergeCell ref="B113:D113"/>
    <mergeCell ref="F113:H113"/>
    <mergeCell ref="B110:D110"/>
    <mergeCell ref="F110:H110"/>
    <mergeCell ref="B107:I107"/>
    <mergeCell ref="I21:I22"/>
    <mergeCell ref="B118:D118"/>
    <mergeCell ref="F118:H118"/>
    <mergeCell ref="F12:H12"/>
    <mergeCell ref="F17:H17"/>
    <mergeCell ref="B117:H117"/>
    <mergeCell ref="B116:D116"/>
    <mergeCell ref="F116:H116"/>
    <mergeCell ref="A111:I111"/>
    <mergeCell ref="B112:D112"/>
    <mergeCell ref="B42:H42"/>
    <mergeCell ref="B43:H43"/>
    <mergeCell ref="A22:H22"/>
    <mergeCell ref="G32:H32"/>
    <mergeCell ref="B32:E32"/>
    <mergeCell ref="B106:E106"/>
    <mergeCell ref="G106:H106"/>
    <mergeCell ref="A108:G108"/>
    <mergeCell ref="B80:H80"/>
    <mergeCell ref="B84:H84"/>
  </mergeCells>
  <pageMargins left="0.23622047244094491" right="0.23622047244094491" top="0.74803149606299213" bottom="0.74803149606299213" header="0.31496062992125984" footer="0.31496062992125984"/>
  <pageSetup paperSize="9" orientation="portrait" r:id="rId1"/>
  <headerFooter>
    <oddHeader xml:space="preserve">&amp;LLIFE14/NAT/DE/000171 Auenamphibien&amp;CSeite &amp;P&amp;RAnlage 1 zur Ausschreibung AA C1-12 
Preisblatt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cp:lastPrinted>2019-03-07T08:49:40Z</cp:lastPrinted>
  <dcterms:created xsi:type="dcterms:W3CDTF">2018-09-20T09:06:00Z</dcterms:created>
  <dcterms:modified xsi:type="dcterms:W3CDTF">2019-03-07T09:03:39Z</dcterms:modified>
</cp:coreProperties>
</file>