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nabunds.sharepoint.com/sites/Projekte-2123_LIFE_Auenamph/Freigegebene Dokumente/2123_LIFE_Auenamph/2123_LIFE_Auenamph/3Projektdurchführung/Vergabe/AA C.1-33_NABU 1/Vergabeunterlagen/"/>
    </mc:Choice>
  </mc:AlternateContent>
  <xr:revisionPtr revIDLastSave="0" documentId="8_{046BAE9F-964D-49B4-AEAD-8C07A216B13E}" xr6:coauthVersionLast="47" xr6:coauthVersionMax="47" xr10:uidLastSave="{00000000-0000-0000-0000-000000000000}"/>
  <bookViews>
    <workbookView xWindow="-108" yWindow="-108" windowWidth="23256" windowHeight="12576" xr2:uid="{C9B3EA26-4CDF-4DEF-A440-65B029E6082D}"/>
  </bookViews>
  <sheets>
    <sheet name="LOS 2" sheetId="3" r:id="rId1"/>
  </sheets>
  <definedNames>
    <definedName name="_Hlk76999000" localSheetId="0">'LOS 2'!$J$102</definedName>
    <definedName name="_Hlk77146637" localSheetId="0">'LOS 2'!$A$70</definedName>
    <definedName name="_Hlk77146882" localSheetId="0">'LOS 2'!$I$98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2" i="3" l="1"/>
  <c r="H96" i="3"/>
  <c r="G67" i="3"/>
  <c r="G66" i="3"/>
  <c r="G28" i="3"/>
  <c r="D30" i="3"/>
  <c r="H30" i="3" s="1"/>
  <c r="D31" i="3"/>
  <c r="H31" i="3" s="1"/>
  <c r="D32" i="3"/>
  <c r="H32" i="3" s="1"/>
  <c r="D33" i="3"/>
  <c r="H33" i="3" s="1"/>
  <c r="G83" i="3"/>
  <c r="D67" i="3"/>
  <c r="D66" i="3"/>
  <c r="F55" i="3"/>
  <c r="H94" i="3" s="1"/>
  <c r="G34" i="3"/>
  <c r="D34" i="3"/>
  <c r="D29" i="3"/>
  <c r="D28" i="3"/>
  <c r="G27" i="3"/>
  <c r="D27" i="3"/>
  <c r="G26" i="3"/>
  <c r="D26" i="3"/>
  <c r="H67" i="3" l="1"/>
  <c r="H66" i="3"/>
  <c r="H28" i="3"/>
  <c r="H27" i="3"/>
  <c r="H29" i="3"/>
  <c r="H26" i="3"/>
  <c r="H34" i="3"/>
  <c r="H68" i="3"/>
  <c r="H95" i="3" s="1"/>
  <c r="H35" i="3" l="1"/>
  <c r="H93" i="3" s="1"/>
  <c r="H98" i="3"/>
  <c r="H100" i="3" s="1"/>
  <c r="H102" i="3" s="1"/>
</calcChain>
</file>

<file path=xl/sharedStrings.xml><?xml version="1.0" encoding="utf-8"?>
<sst xmlns="http://schemas.openxmlformats.org/spreadsheetml/2006/main" count="109" uniqueCount="73">
  <si>
    <t>Pauschal</t>
  </si>
  <si>
    <t>nur. G.-Betrag</t>
  </si>
  <si>
    <t>***Pauschalposition***</t>
  </si>
  <si>
    <t>Baumaßnahme: Life Auenamphibien, Life14/NAT/D/000171</t>
  </si>
  <si>
    <t>Maßnahmennummer: C. 1</t>
  </si>
  <si>
    <t>Vergabe-Nr. C1-33</t>
  </si>
  <si>
    <t>Leistungsverzeichnis/Preisblatt</t>
  </si>
  <si>
    <t>Projektgebiet NABU 1, Biosphärenreservat „Niedersächsische Elbtalaue“</t>
  </si>
  <si>
    <r>
      <rPr>
        <sz val="10"/>
        <color theme="1"/>
        <rFont val="Arial"/>
        <family val="2"/>
      </rPr>
      <t>Baustelle für die vertragsgemäße Durchführung der Bauleistung einrichten, unterhalten und betreiben für den Zeitraum der Bauausführung. Nach Ende der Arbeiten Baustelle von allen Geräten, Anlagen, Einrichtungen und dgl. räumen. Benutzte Wege und Flächen entsprechend dem ursprünglichen Zustand unter Wahrung der landschaftspflegerischen Belange ordnungsgemäß herrichten. Die Position beinhaltet ebenfalls das Umsetzen von Ausrüstung und Maschinen von einem Arbeitsstandort zum anderen. Die Lage der Arbeitsstandorte kann den Karten in der Anlage entnommen werden.</t>
    </r>
    <r>
      <rPr>
        <sz val="10"/>
        <color rgb="FFFF0000"/>
        <rFont val="Arial"/>
        <family val="2"/>
      </rPr>
      <t xml:space="preserve"> </t>
    </r>
  </si>
  <si>
    <t>Pos. 1. Baustelle einrichten, vorhalten und räumen</t>
  </si>
  <si>
    <t>Pos 2. Gewässerneuanlagen</t>
  </si>
  <si>
    <t>Pos 2.1. Maschineneinsatz für Neuanlagen  (Bodentransport nur auf Fläche):</t>
  </si>
  <si>
    <t>Nr.</t>
  </si>
  <si>
    <t>EP (€)</t>
  </si>
  <si>
    <t>GP (€)</t>
  </si>
  <si>
    <t>Gesamtpreis (€) für Teich</t>
  </si>
  <si>
    <t>Summe</t>
  </si>
  <si>
    <t>Bagger (Std.)</t>
  </si>
  <si>
    <t>Trecker mit Mulde 10m³ (Std.)</t>
  </si>
  <si>
    <t>Die Abrechnung erfolgt nach tatsächlichem Aufwand.</t>
  </si>
  <si>
    <t>Pos. 2.2. Neuanlagen, Bodenaushub mit Transport:</t>
  </si>
  <si>
    <t>Transportmenge (m³)</t>
  </si>
  <si>
    <t>Transportstrecke (km)</t>
  </si>
  <si>
    <t>Gesamtpreis (€)</t>
  </si>
  <si>
    <t>10km</t>
  </si>
  <si>
    <t>Transport von 1m³ Boden über 1km kostet: ________ €</t>
  </si>
  <si>
    <t>Pos. 3 Gewässersanierungen</t>
  </si>
  <si>
    <t>Sonstige Arbeiten -Fällarbeiten und Flächen freimachen (Std.)</t>
  </si>
  <si>
    <t>Die Abrechnung erfolgt nach tatsächlich geleisteten Stunden.</t>
  </si>
  <si>
    <t>Pos. 3.2. Sanierungen, Bodenaushub mit Transport:</t>
  </si>
  <si>
    <t>Pos 3.1. Maschineneinsatz Sanierungen (Bodentransport nur auf Fläche):</t>
  </si>
  <si>
    <t xml:space="preserve">Kostenzusammenstellung: </t>
  </si>
  <si>
    <t>Pos. 1 Baustelleneinrichtung:</t>
  </si>
  <si>
    <t>Pos. 2.2. Neuanlagen, Bodenaushub mit Transport</t>
  </si>
  <si>
    <t>Pos. 3.2. Sanierungen, Bodenaushub mit Transport</t>
  </si>
  <si>
    <t>Zwischensumme</t>
  </si>
  <si>
    <t>Zzgl. 19% Ust.</t>
  </si>
  <si>
    <t xml:space="preserve"> </t>
  </si>
  <si>
    <t>Endpreis:</t>
  </si>
  <si>
    <t xml:space="preserve">Bitte geben sie hier die Kosten für den Transport von 1 m³ Boden über eine Strecke von 1 km an: </t>
  </si>
  <si>
    <t>Transport von 1 m³ Boden über 1 km kostet: ________ €</t>
  </si>
  <si>
    <t>Pos. 3.1. Maschineneinsatz Sanierungen (Bodentransport nur auf Fläche):</t>
  </si>
  <si>
    <t>Pos. 2.1. Maschineneinsatz Neuanlagen (Bodentransport nur auf Fläche):</t>
  </si>
  <si>
    <t>Weitere Hinweise:</t>
  </si>
  <si>
    <t xml:space="preserve">- Die Maßnahme wird von einer/einem Bauleiter*in von Amphi International begleitet, den Anweisungen der Bauleiterin des Bauleiters ist Folge zu leisten. </t>
  </si>
  <si>
    <t>- Die Maßnahmen finden auf Naturschutzflächen statt, Schäden an der Grünlandvegetation sind möglichst zu vermeiden.</t>
  </si>
  <si>
    <t>- Es ist ein Kettenbagger mit ausreichend breiten Ketten zu verwenden.</t>
  </si>
  <si>
    <t>- Die Flächen sind zum vorgesehenen Zeitpunkt der Bauausführung mit einem Kettenbagger in der Regel gut, jedoch nach stärkeren Niederschlägen schwierig befahrbar.</t>
  </si>
  <si>
    <t>- Nach dem Abtransport der Maschinen sind die benutzten Wege zu kontrollieren und ggf. zu reinigen und auszubessern. Für entstandene Schäden an den Wegen haftet der Verursacher.</t>
  </si>
  <si>
    <t>- Vor Beginn der Baumaßnahme findet eine Bauanlaufbesprechung statt</t>
  </si>
  <si>
    <t>- Gebietsbezogene Auskünfte erteilt Frau Thiergärtner Tel. 0176-70753762</t>
  </si>
  <si>
    <t>...............................................................</t>
  </si>
  <si>
    <t>Datum, Unterschrift</t>
  </si>
  <si>
    <t>Firmenstempel</t>
  </si>
  <si>
    <t xml:space="preserve">Bitte ein Exemplar ausgefüllt zurück an: </t>
  </si>
  <si>
    <t>NABU Niedersachsen, Marion Müller, Alleestraße 36, 30167 Hannover</t>
  </si>
  <si>
    <t>LOS 2</t>
  </si>
  <si>
    <t>Gewässerneuanlagen und -sanierungen in den Gemarkungen Bleckede und Wendischthun, Stadt Bleckede, Landkreis Lüneburg</t>
  </si>
  <si>
    <t>01-116</t>
  </si>
  <si>
    <t>01-117</t>
  </si>
  <si>
    <t>01-137</t>
  </si>
  <si>
    <t>01-118</t>
  </si>
  <si>
    <t>01-119</t>
  </si>
  <si>
    <t>01-120</t>
  </si>
  <si>
    <t>01-121</t>
  </si>
  <si>
    <t>01-122</t>
  </si>
  <si>
    <t>01-093</t>
  </si>
  <si>
    <r>
      <t xml:space="preserve">Zum Zeitpunkt der Ausschreibung liegt die endgültige Bodenannahmestelle noch nicht fest. Diese wird gemeinsam mit den Landwirten, die Boden annehmen zur Bauanaufbesprechung festgelegt. Auf jeden Fall wird es sich jedoch dabei um Standorte innerhalb eines 10-km Radius um den Maßnahmenstandort handeln. Um eine Kalkulation zu ermöglichen kann von einem </t>
    </r>
    <r>
      <rPr>
        <b/>
        <sz val="10"/>
        <color theme="1"/>
        <rFont val="Arial"/>
        <family val="2"/>
      </rPr>
      <t>einfachen</t>
    </r>
    <r>
      <rPr>
        <sz val="10"/>
        <color theme="1"/>
        <rFont val="Arial"/>
        <family val="2"/>
      </rPr>
      <t xml:space="preserve"> Fahrtweg von 10 km Länge ausgegangen werden. Die Abrechnung erfolgt nach tatsächlich transportiertem Kubikmeter und gefahrener Transportstrecke. Der Aushub wir in Oberboden und Unterboden getrennt gelöst, geladen, abgefahren und abgeladen, dies ist im Gesamtpreis zu berücksichtigen.</t>
    </r>
  </si>
  <si>
    <t>01-123</t>
  </si>
  <si>
    <t>01-124</t>
  </si>
  <si>
    <r>
      <t xml:space="preserve">Zum Zeitpunkt der Ausschreibung liegt die endgültige Bodenannahmestelle noch nicht fest. Diese wird gemeinsam mit den Landwirten, die Boden annehmen und dem NLWKN zur Bauanaufbesprechung festgelegt. Auf jeden Fall wird es sich jedoch dabei um Standorte innerhalb eines 10-km Radius um den Maßnahmenstandort handeln. Um eine Kalkulation zu ermöglichen kann von einem </t>
    </r>
    <r>
      <rPr>
        <b/>
        <sz val="10"/>
        <color theme="1"/>
        <rFont val="Arial"/>
        <family val="2"/>
      </rPr>
      <t xml:space="preserve">einfachen </t>
    </r>
    <r>
      <rPr>
        <sz val="10"/>
        <color theme="1"/>
        <rFont val="Arial"/>
        <family val="2"/>
      </rPr>
      <t>Fahrtweg von 10 km Länge ausgegangen werden. Die Abrechnung erfolgt nach tatsächlich transportiertem Kubikmeter und gefahrener Transportstrecke. Der Aushub wir in Pflanzen, Oberboden und Unterboden getrennt gelöst, geladen, abgefahren und abgeladen, dies ist im Gesamtpreis zu berücksichtigen.</t>
    </r>
  </si>
  <si>
    <t>max. 10 km</t>
  </si>
  <si>
    <t>- Für den Bodentransport sind aufgrund des schwierigen Untergrunds geeignete landwirtschaftlichen Maschinen mit niedrigem Bodendruck (Trecker mit Anhänger, Dumper) zu verwenden. Der Transport erfolgt über die Grünlandflächen, befestigte Feldwege, Gemeinde/Kreis- und Landstraßen.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</si>
</sst>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8" x14ac:knownFonts="1">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4"/>
      <color theme="1"/>
      <name val="Arial"/>
      <family val="2"/>
    </font>
    <font>
      <sz val="10"/>
      <color rgb="FFFF0000"/>
      <name val="Arial"/>
      <family val="2"/>
    </font>
    <font>
      <sz val="11"/>
      <color rgb="FFFF0000"/>
      <name val="Arial"/>
      <family val="2"/>
    </font>
    <font>
      <b/>
      <sz val="11"/>
      <color rgb="FFFF0000"/>
      <name val="Arial"/>
      <family val="2"/>
    </font>
    <font>
      <sz val="11"/>
      <color rgb="FF000000"/>
      <name val="Arial"/>
      <family val="2"/>
    </font>
    <font>
      <sz val="10"/>
      <color rgb="FF000000"/>
      <name val="Arial"/>
      <family val="2"/>
    </font>
    <font>
      <sz val="10"/>
      <color theme="1"/>
      <name val="Calibri"/>
      <family val="2"/>
      <scheme val="minor"/>
    </font>
    <font>
      <sz val="11"/>
      <name val="Arial"/>
      <family val="2"/>
    </font>
    <font>
      <sz val="11"/>
      <name val="Calibri"/>
      <family val="2"/>
      <scheme val="minor"/>
    </font>
    <font>
      <sz val="11"/>
      <color theme="1"/>
      <name val="Calibri"/>
      <family val="2"/>
      <scheme val="minor"/>
    </font>
    <font>
      <b/>
      <sz val="12"/>
      <color theme="1"/>
      <name val="Arial"/>
      <family val="2"/>
    </font>
    <font>
      <b/>
      <sz val="11"/>
      <color rgb="FF000000"/>
      <name val="Arial"/>
      <family val="2"/>
    </font>
    <font>
      <sz val="10"/>
      <name val="Arial"/>
      <family val="2"/>
    </font>
  </fonts>
  <fills count="4">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44" fontId="14" fillId="0" borderId="0" applyFont="0" applyFill="0" applyBorder="0" applyAlignment="0" applyProtection="0"/>
  </cellStyleXfs>
  <cellXfs count="81">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horizontal="center"/>
    </xf>
    <xf numFmtId="49" fontId="1" fillId="0" borderId="0" xfId="0" applyNumberFormat="1" applyFont="1"/>
    <xf numFmtId="0" fontId="2" fillId="0" borderId="0" xfId="0" applyFont="1" applyAlignment="1">
      <alignment horizontal="center" vertical="top" wrapText="1"/>
    </xf>
    <xf numFmtId="49" fontId="3" fillId="0" borderId="0" xfId="0" applyNumberFormat="1" applyFont="1"/>
    <xf numFmtId="49" fontId="7" fillId="0" borderId="0" xfId="0" applyNumberFormat="1" applyFont="1"/>
    <xf numFmtId="49" fontId="8" fillId="0" borderId="0" xfId="0" applyNumberFormat="1" applyFont="1"/>
    <xf numFmtId="0" fontId="8" fillId="0" borderId="0" xfId="0" applyFont="1"/>
    <xf numFmtId="0" fontId="6"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right"/>
    </xf>
    <xf numFmtId="0" fontId="11" fillId="0" borderId="0" xfId="0" applyFont="1"/>
    <xf numFmtId="0" fontId="10" fillId="0" borderId="1" xfId="0" applyFont="1" applyBorder="1" applyAlignment="1">
      <alignment vertical="center" wrapText="1"/>
    </xf>
    <xf numFmtId="0" fontId="10" fillId="2" borderId="1" xfId="0" applyFont="1" applyFill="1" applyBorder="1" applyAlignment="1">
      <alignment vertical="center" wrapText="1"/>
    </xf>
    <xf numFmtId="0" fontId="1" fillId="0" borderId="0" xfId="0" applyFont="1" applyAlignment="1">
      <alignment vertical="center"/>
    </xf>
    <xf numFmtId="0" fontId="9" fillId="2" borderId="1" xfId="0" applyFont="1" applyFill="1" applyBorder="1" applyAlignment="1">
      <alignment vertical="center" wrapText="1"/>
    </xf>
    <xf numFmtId="49" fontId="2" fillId="0" borderId="0" xfId="0" applyNumberFormat="1" applyFont="1"/>
    <xf numFmtId="0" fontId="10" fillId="0" borderId="1" xfId="0" applyFont="1" applyBorder="1" applyAlignment="1">
      <alignment vertical="center"/>
    </xf>
    <xf numFmtId="0" fontId="10" fillId="0" borderId="1" xfId="0" applyFont="1" applyBorder="1" applyAlignment="1">
      <alignment horizontal="right" vertical="center"/>
    </xf>
    <xf numFmtId="49" fontId="12" fillId="0" borderId="0" xfId="0" applyNumberFormat="1" applyFont="1"/>
    <xf numFmtId="0" fontId="13" fillId="0" borderId="0" xfId="0" applyFont="1"/>
    <xf numFmtId="0" fontId="3" fillId="0" borderId="0" xfId="0" applyFont="1" applyAlignment="1">
      <alignment vertical="center"/>
    </xf>
    <xf numFmtId="0" fontId="7" fillId="0" borderId="0" xfId="0" applyFont="1"/>
    <xf numFmtId="0" fontId="2" fillId="0" borderId="0" xfId="0" applyFont="1" applyAlignment="1">
      <alignment wrapText="1"/>
    </xf>
    <xf numFmtId="0" fontId="1" fillId="0" borderId="0" xfId="0" applyFont="1"/>
    <xf numFmtId="0" fontId="9" fillId="0" borderId="1" xfId="0" applyFont="1" applyBorder="1" applyAlignment="1">
      <alignment vertical="center"/>
    </xf>
    <xf numFmtId="0" fontId="16" fillId="0" borderId="1" xfId="0" applyFont="1" applyBorder="1" applyAlignment="1">
      <alignment vertical="center"/>
    </xf>
    <xf numFmtId="0" fontId="1" fillId="0" borderId="0" xfId="0" applyFont="1" applyAlignment="1">
      <alignment horizontal="justify" vertical="center"/>
    </xf>
    <xf numFmtId="164" fontId="7" fillId="0" borderId="0" xfId="0" applyNumberFormat="1" applyFont="1"/>
    <xf numFmtId="0" fontId="12" fillId="0" borderId="0" xfId="0" applyFont="1"/>
    <xf numFmtId="0" fontId="10" fillId="0" borderId="4" xfId="0" applyFont="1" applyBorder="1" applyAlignment="1">
      <alignment vertical="center"/>
    </xf>
    <xf numFmtId="0" fontId="10" fillId="0" borderId="4" xfId="0" applyFont="1" applyBorder="1" applyAlignment="1">
      <alignment horizontal="right" vertical="center"/>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10" fillId="2" borderId="7" xfId="0" applyFont="1" applyFill="1" applyBorder="1" applyAlignment="1">
      <alignment vertical="center" wrapText="1"/>
    </xf>
    <xf numFmtId="0" fontId="10" fillId="0" borderId="8"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horizontal="right" vertical="center"/>
    </xf>
    <xf numFmtId="0" fontId="4" fillId="0" borderId="0" xfId="0" applyFont="1" applyAlignment="1">
      <alignment vertical="center"/>
    </xf>
    <xf numFmtId="44" fontId="12" fillId="0" borderId="0" xfId="1" applyFont="1"/>
    <xf numFmtId="44" fontId="9" fillId="3" borderId="1" xfId="1" applyFont="1" applyFill="1" applyBorder="1" applyAlignment="1">
      <alignment vertical="center"/>
    </xf>
    <xf numFmtId="44" fontId="10" fillId="3" borderId="4" xfId="1" applyFont="1" applyFill="1" applyBorder="1" applyAlignment="1">
      <alignment vertical="center"/>
    </xf>
    <xf numFmtId="44" fontId="10" fillId="0" borderId="1" xfId="1" applyFont="1" applyBorder="1" applyAlignment="1">
      <alignment vertical="center"/>
    </xf>
    <xf numFmtId="44" fontId="10" fillId="0" borderId="11" xfId="1" applyFont="1" applyBorder="1" applyAlignment="1">
      <alignment vertical="center"/>
    </xf>
    <xf numFmtId="44" fontId="10" fillId="0" borderId="9" xfId="1" applyFont="1" applyBorder="1" applyAlignment="1">
      <alignment vertical="center"/>
    </xf>
    <xf numFmtId="44" fontId="10" fillId="0" borderId="12" xfId="1" applyFont="1" applyBorder="1" applyAlignment="1">
      <alignment vertical="center"/>
    </xf>
    <xf numFmtId="44" fontId="1" fillId="3" borderId="1" xfId="1" applyFont="1" applyFill="1" applyBorder="1"/>
    <xf numFmtId="44" fontId="9" fillId="0" borderId="1" xfId="1" applyFont="1" applyBorder="1" applyAlignment="1">
      <alignment vertical="center"/>
    </xf>
    <xf numFmtId="44" fontId="12" fillId="3" borderId="1" xfId="1" applyFont="1" applyFill="1" applyBorder="1"/>
    <xf numFmtId="44" fontId="12" fillId="3" borderId="2" xfId="1" applyFont="1" applyFill="1" applyBorder="1"/>
    <xf numFmtId="49" fontId="17" fillId="0" borderId="0" xfId="0" applyNumberFormat="1" applyFont="1"/>
    <xf numFmtId="0" fontId="17" fillId="0" borderId="0" xfId="0" applyFont="1"/>
    <xf numFmtId="0" fontId="10" fillId="0" borderId="13" xfId="0" applyFont="1" applyBorder="1" applyAlignment="1">
      <alignment vertical="center"/>
    </xf>
    <xf numFmtId="0" fontId="10" fillId="0" borderId="3" xfId="0" applyFont="1" applyBorder="1" applyAlignment="1">
      <alignment horizontal="right" vertical="center"/>
    </xf>
    <xf numFmtId="44" fontId="10" fillId="0" borderId="3" xfId="1" applyFont="1" applyBorder="1" applyAlignment="1">
      <alignment vertical="center"/>
    </xf>
    <xf numFmtId="44" fontId="12" fillId="0" borderId="0" xfId="1" applyFont="1" applyFill="1" applyBorder="1"/>
    <xf numFmtId="49" fontId="12" fillId="0" borderId="0" xfId="0" applyNumberFormat="1" applyFont="1"/>
    <xf numFmtId="0" fontId="10" fillId="0" borderId="1" xfId="0" applyFont="1" applyBorder="1" applyAlignment="1">
      <alignment horizontal="right" vertical="center"/>
    </xf>
    <xf numFmtId="3" fontId="10" fillId="0" borderId="1" xfId="0" applyNumberFormat="1" applyFont="1" applyBorder="1" applyAlignment="1">
      <alignment horizontal="right" vertical="center"/>
    </xf>
    <xf numFmtId="0" fontId="10" fillId="0" borderId="1" xfId="0" applyFont="1" applyBorder="1" applyAlignment="1">
      <alignment vertical="center" wrapText="1"/>
    </xf>
    <xf numFmtId="0" fontId="3" fillId="0" borderId="0" xfId="0" applyFont="1" applyAlignment="1">
      <alignment vertical="center"/>
    </xf>
    <xf numFmtId="0" fontId="6" fillId="0" borderId="0" xfId="0" applyFont="1" applyAlignment="1">
      <alignment horizontal="left" vertical="center" wrapText="1"/>
    </xf>
    <xf numFmtId="49" fontId="3" fillId="0" borderId="0" xfId="0" applyNumberFormat="1" applyFont="1" applyAlignment="1">
      <alignment vertical="top" wrapText="1"/>
    </xf>
    <xf numFmtId="0" fontId="9" fillId="0" borderId="1" xfId="0" applyFont="1" applyBorder="1" applyAlignment="1">
      <alignment horizontal="right" vertical="center"/>
    </xf>
    <xf numFmtId="3" fontId="9" fillId="0" borderId="1" xfId="0" applyNumberFormat="1" applyFont="1" applyBorder="1" applyAlignment="1">
      <alignment horizontal="right" vertical="center"/>
    </xf>
    <xf numFmtId="0" fontId="3" fillId="0" borderId="0" xfId="0" applyFont="1" applyAlignment="1">
      <alignment vertical="center" wrapText="1"/>
    </xf>
    <xf numFmtId="0" fontId="7" fillId="0" borderId="1" xfId="0" applyFont="1" applyBorder="1" applyAlignment="1">
      <alignment horizontal="right"/>
    </xf>
    <xf numFmtId="0" fontId="4" fillId="0" borderId="0" xfId="0" applyFont="1" applyAlignment="1">
      <alignment vertical="center" wrapText="1"/>
    </xf>
    <xf numFmtId="3" fontId="16" fillId="0" borderId="1" xfId="0" applyNumberFormat="1" applyFont="1" applyBorder="1" applyAlignment="1">
      <alignment horizontal="right" vertical="center"/>
    </xf>
    <xf numFmtId="0" fontId="16" fillId="0" borderId="1" xfId="0" applyFont="1" applyBorder="1" applyAlignment="1">
      <alignment horizontal="right" vertical="center"/>
    </xf>
    <xf numFmtId="0" fontId="5" fillId="0" borderId="0" xfId="0" applyFont="1" applyAlignment="1">
      <alignment horizontal="center" vertical="center"/>
    </xf>
    <xf numFmtId="0" fontId="15" fillId="0" borderId="0" xfId="0" applyFont="1" applyAlignment="1">
      <alignment vertical="center"/>
    </xf>
    <xf numFmtId="0" fontId="2" fillId="0" borderId="0" xfId="0" applyFont="1" applyAlignment="1">
      <alignment wrapText="1"/>
    </xf>
    <xf numFmtId="49" fontId="2" fillId="0" borderId="0" xfId="0" applyNumberFormat="1" applyFont="1"/>
    <xf numFmtId="0" fontId="2" fillId="0" borderId="0" xfId="0" applyFont="1" applyAlignment="1">
      <alignment horizontal="center" vertical="top" wrapText="1"/>
    </xf>
    <xf numFmtId="0" fontId="10" fillId="0" borderId="1" xfId="0" applyFont="1" applyBorder="1" applyAlignment="1">
      <alignment vertical="center"/>
    </xf>
    <xf numFmtId="49" fontId="17" fillId="0" borderId="0" xfId="0" applyNumberFormat="1" applyFont="1" applyAlignment="1">
      <alignment wrapText="1"/>
    </xf>
    <xf numFmtId="0" fontId="7" fillId="0" borderId="1" xfId="0" applyFont="1" applyBorder="1"/>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C95C0-CBB4-41CB-9F49-77EFCD410E78}">
  <dimension ref="A1:J122"/>
  <sheetViews>
    <sheetView tabSelected="1" zoomScaleNormal="100" workbookViewId="0">
      <selection activeCell="J117" sqref="J117"/>
    </sheetView>
  </sheetViews>
  <sheetFormatPr baseColWidth="10" defaultRowHeight="14.4" x14ac:dyDescent="0.3"/>
  <cols>
    <col min="1" max="1" width="10.88671875" style="7" customWidth="1"/>
    <col min="2" max="2" width="7.5546875" style="24" customWidth="1"/>
    <col min="3" max="3" width="6.88671875" style="24" customWidth="1"/>
    <col min="4" max="4" width="7.88671875" style="24" customWidth="1"/>
    <col min="5" max="5" width="10.6640625" style="24" customWidth="1"/>
    <col min="6" max="6" width="12.109375" style="24" customWidth="1"/>
    <col min="7" max="7" width="11.5546875" style="24"/>
    <col min="8" max="8" width="15.21875" style="24" customWidth="1"/>
    <col min="9" max="9" width="7.6640625" customWidth="1"/>
  </cols>
  <sheetData>
    <row r="1" spans="1:9" x14ac:dyDescent="0.3">
      <c r="A1" s="4" t="s">
        <v>3</v>
      </c>
    </row>
    <row r="2" spans="1:9" x14ac:dyDescent="0.3">
      <c r="A2" s="4" t="s">
        <v>4</v>
      </c>
    </row>
    <row r="3" spans="1:9" x14ac:dyDescent="0.3">
      <c r="A3" s="4" t="s">
        <v>5</v>
      </c>
    </row>
    <row r="4" spans="1:9" x14ac:dyDescent="0.3">
      <c r="A4" s="18" t="s">
        <v>56</v>
      </c>
    </row>
    <row r="6" spans="1:9" ht="14.4" customHeight="1" x14ac:dyDescent="0.3">
      <c r="A6" s="73" t="s">
        <v>6</v>
      </c>
      <c r="B6" s="73"/>
      <c r="C6" s="73"/>
      <c r="D6" s="73"/>
      <c r="E6" s="73"/>
      <c r="F6" s="73"/>
      <c r="G6" s="73"/>
      <c r="H6" s="73"/>
    </row>
    <row r="8" spans="1:9" ht="15.6" x14ac:dyDescent="0.3">
      <c r="A8" s="74" t="s">
        <v>7</v>
      </c>
      <c r="B8" s="74"/>
      <c r="C8" s="74"/>
      <c r="D8" s="74"/>
      <c r="E8" s="74"/>
      <c r="F8" s="74"/>
      <c r="G8" s="74"/>
      <c r="H8" s="74"/>
    </row>
    <row r="9" spans="1:9" ht="28.8" customHeight="1" x14ac:dyDescent="0.3">
      <c r="A9" s="75" t="s">
        <v>57</v>
      </c>
      <c r="B9" s="75"/>
      <c r="C9" s="75"/>
      <c r="D9" s="75"/>
      <c r="E9" s="75"/>
      <c r="F9" s="75"/>
      <c r="G9" s="75"/>
      <c r="H9" s="75"/>
    </row>
    <row r="10" spans="1:9" ht="14.4" customHeight="1" x14ac:dyDescent="0.3">
      <c r="A10" s="25"/>
      <c r="B10" s="25"/>
      <c r="C10" s="25"/>
      <c r="D10" s="25"/>
      <c r="E10" s="25"/>
      <c r="F10" s="25"/>
      <c r="G10" s="25"/>
      <c r="H10" s="25"/>
    </row>
    <row r="11" spans="1:9" x14ac:dyDescent="0.3">
      <c r="A11" s="4"/>
      <c r="B11" s="26"/>
      <c r="C11" s="26"/>
      <c r="D11" s="26"/>
      <c r="E11" s="26"/>
      <c r="F11" s="26"/>
      <c r="G11" s="26"/>
      <c r="H11" s="26"/>
    </row>
    <row r="12" spans="1:9" x14ac:dyDescent="0.3">
      <c r="A12" s="76" t="s">
        <v>9</v>
      </c>
      <c r="B12" s="76"/>
      <c r="C12" s="76"/>
      <c r="D12" s="76"/>
      <c r="E12" s="76"/>
      <c r="F12" s="76"/>
      <c r="G12" s="76"/>
      <c r="H12" s="76"/>
      <c r="I12" s="76"/>
    </row>
    <row r="14" spans="1:9" ht="87" customHeight="1" x14ac:dyDescent="0.3">
      <c r="A14" s="64" t="s">
        <v>8</v>
      </c>
      <c r="B14" s="64"/>
      <c r="C14" s="64"/>
      <c r="D14" s="64"/>
      <c r="E14" s="64"/>
      <c r="F14" s="64"/>
      <c r="G14" s="64"/>
      <c r="H14" s="64"/>
      <c r="I14" s="10"/>
    </row>
    <row r="15" spans="1:9" ht="14.4" customHeight="1" x14ac:dyDescent="0.3">
      <c r="B15" s="10"/>
      <c r="C15" s="10"/>
      <c r="D15" s="10"/>
      <c r="E15" s="10"/>
      <c r="F15" s="10"/>
      <c r="G15" s="10"/>
      <c r="H15" s="10"/>
      <c r="I15" s="10"/>
    </row>
    <row r="16" spans="1:9" x14ac:dyDescent="0.3">
      <c r="A16" s="4"/>
      <c r="B16" s="26"/>
      <c r="C16" s="26"/>
      <c r="D16" s="3">
        <v>1</v>
      </c>
      <c r="E16" s="2" t="s">
        <v>0</v>
      </c>
      <c r="F16" s="2" t="s">
        <v>1</v>
      </c>
      <c r="G16" s="26"/>
      <c r="H16" s="49"/>
    </row>
    <row r="17" spans="1:8" x14ac:dyDescent="0.3">
      <c r="A17" s="4"/>
      <c r="B17" s="26"/>
      <c r="C17" s="26"/>
      <c r="D17" s="26"/>
      <c r="E17" s="26"/>
      <c r="F17" s="26"/>
      <c r="G17" s="26"/>
      <c r="H17" s="26"/>
    </row>
    <row r="18" spans="1:8" ht="15" customHeight="1" x14ac:dyDescent="0.3">
      <c r="A18" s="4"/>
      <c r="B18" s="26"/>
      <c r="C18" s="26"/>
      <c r="D18" s="26"/>
      <c r="E18" s="26"/>
      <c r="F18" s="77" t="s">
        <v>2</v>
      </c>
      <c r="G18" s="77"/>
      <c r="H18" s="77"/>
    </row>
    <row r="19" spans="1:8" ht="15" customHeight="1" x14ac:dyDescent="0.3">
      <c r="A19" s="4"/>
      <c r="B19" s="26"/>
      <c r="C19" s="26"/>
      <c r="D19" s="26"/>
      <c r="E19" s="26"/>
      <c r="F19" s="5"/>
      <c r="G19" s="5"/>
      <c r="H19" s="5"/>
    </row>
    <row r="20" spans="1:8" ht="15" customHeight="1" x14ac:dyDescent="0.3">
      <c r="A20" s="4"/>
      <c r="B20" s="26"/>
      <c r="C20" s="26"/>
      <c r="D20" s="26"/>
      <c r="E20" s="26"/>
      <c r="F20" s="5"/>
      <c r="G20" s="5"/>
      <c r="H20" s="5"/>
    </row>
    <row r="21" spans="1:8" ht="15" customHeight="1" x14ac:dyDescent="0.3">
      <c r="A21" s="1" t="s">
        <v>10</v>
      </c>
      <c r="B21" s="26"/>
      <c r="C21" s="26"/>
      <c r="D21" s="26"/>
      <c r="E21" s="26"/>
      <c r="F21" s="5"/>
      <c r="G21" s="5"/>
      <c r="H21" s="5"/>
    </row>
    <row r="22" spans="1:8" ht="15" customHeight="1" x14ac:dyDescent="0.3">
      <c r="A22" s="4"/>
      <c r="B22" s="26"/>
      <c r="C22" s="26"/>
      <c r="D22" s="26"/>
      <c r="E22" s="26"/>
      <c r="F22" s="5"/>
      <c r="G22" s="5"/>
      <c r="H22" s="5"/>
    </row>
    <row r="23" spans="1:8" ht="15" customHeight="1" x14ac:dyDescent="0.3">
      <c r="A23" s="18" t="s">
        <v>11</v>
      </c>
      <c r="B23" s="26"/>
      <c r="C23" s="26"/>
      <c r="D23" s="26"/>
      <c r="E23" s="26"/>
      <c r="F23" s="5"/>
      <c r="G23" s="5"/>
      <c r="H23" s="5"/>
    </row>
    <row r="24" spans="1:8" ht="15" customHeight="1" thickBot="1" x14ac:dyDescent="0.35">
      <c r="A24" s="16"/>
      <c r="B24" s="26"/>
      <c r="C24" s="26"/>
      <c r="D24" s="26"/>
      <c r="E24" s="26"/>
      <c r="F24" s="26"/>
      <c r="G24" s="26"/>
      <c r="H24" s="26"/>
    </row>
    <row r="25" spans="1:8" s="13" customFormat="1" ht="43.8" customHeight="1" x14ac:dyDescent="0.3">
      <c r="A25" s="34" t="s">
        <v>12</v>
      </c>
      <c r="B25" s="35" t="s">
        <v>17</v>
      </c>
      <c r="C25" s="36" t="s">
        <v>13</v>
      </c>
      <c r="D25" s="36" t="s">
        <v>14</v>
      </c>
      <c r="E25" s="35" t="s">
        <v>18</v>
      </c>
      <c r="F25" s="36" t="s">
        <v>13</v>
      </c>
      <c r="G25" s="36" t="s">
        <v>14</v>
      </c>
      <c r="H25" s="37" t="s">
        <v>15</v>
      </c>
    </row>
    <row r="26" spans="1:8" ht="15" customHeight="1" x14ac:dyDescent="0.3">
      <c r="A26" s="38" t="s">
        <v>58</v>
      </c>
      <c r="B26" s="20">
        <v>19</v>
      </c>
      <c r="C26" s="45"/>
      <c r="D26" s="45">
        <f>B26*C26</f>
        <v>0</v>
      </c>
      <c r="E26" s="20">
        <v>10</v>
      </c>
      <c r="F26" s="45"/>
      <c r="G26" s="45">
        <f>E26*F26</f>
        <v>0</v>
      </c>
      <c r="H26" s="47">
        <f>D26+G26</f>
        <v>0</v>
      </c>
    </row>
    <row r="27" spans="1:8" ht="15" customHeight="1" x14ac:dyDescent="0.3">
      <c r="A27" s="38" t="s">
        <v>59</v>
      </c>
      <c r="B27" s="20">
        <v>5</v>
      </c>
      <c r="C27" s="45"/>
      <c r="D27" s="45">
        <f t="shared" ref="D27:D33" si="0">B27*C27</f>
        <v>0</v>
      </c>
      <c r="E27" s="20">
        <v>3</v>
      </c>
      <c r="F27" s="45"/>
      <c r="G27" s="45">
        <f t="shared" ref="G27:G34" si="1">E27*F27</f>
        <v>0</v>
      </c>
      <c r="H27" s="47">
        <f t="shared" ref="H27:H34" si="2">D27+G27</f>
        <v>0</v>
      </c>
    </row>
    <row r="28" spans="1:8" ht="15" customHeight="1" x14ac:dyDescent="0.3">
      <c r="A28" s="38" t="s">
        <v>60</v>
      </c>
      <c r="B28" s="20">
        <v>13</v>
      </c>
      <c r="C28" s="45"/>
      <c r="D28" s="45">
        <f t="shared" si="0"/>
        <v>0</v>
      </c>
      <c r="E28" s="19">
        <v>7</v>
      </c>
      <c r="F28" s="45"/>
      <c r="G28" s="45">
        <f>E28*F28</f>
        <v>0</v>
      </c>
      <c r="H28" s="47">
        <f t="shared" si="2"/>
        <v>0</v>
      </c>
    </row>
    <row r="29" spans="1:8" ht="15" customHeight="1" x14ac:dyDescent="0.3">
      <c r="A29" s="38" t="s">
        <v>61</v>
      </c>
      <c r="B29" s="20">
        <v>2</v>
      </c>
      <c r="C29" s="45"/>
      <c r="D29" s="45">
        <f t="shared" si="0"/>
        <v>0</v>
      </c>
      <c r="E29" s="20"/>
      <c r="F29" s="45"/>
      <c r="G29" s="45"/>
      <c r="H29" s="47">
        <f t="shared" si="2"/>
        <v>0</v>
      </c>
    </row>
    <row r="30" spans="1:8" ht="15" customHeight="1" x14ac:dyDescent="0.3">
      <c r="A30" s="55" t="s">
        <v>62</v>
      </c>
      <c r="B30" s="56">
        <v>2</v>
      </c>
      <c r="C30" s="57"/>
      <c r="D30" s="45">
        <f t="shared" si="0"/>
        <v>0</v>
      </c>
      <c r="E30" s="56"/>
      <c r="F30" s="57"/>
      <c r="G30" s="57"/>
      <c r="H30" s="47">
        <f t="shared" si="2"/>
        <v>0</v>
      </c>
    </row>
    <row r="31" spans="1:8" ht="15" customHeight="1" x14ac:dyDescent="0.3">
      <c r="A31" s="55" t="s">
        <v>63</v>
      </c>
      <c r="B31" s="56">
        <v>1</v>
      </c>
      <c r="C31" s="57"/>
      <c r="D31" s="45">
        <f t="shared" si="0"/>
        <v>0</v>
      </c>
      <c r="E31" s="56"/>
      <c r="F31" s="57"/>
      <c r="G31" s="57"/>
      <c r="H31" s="47">
        <f t="shared" si="2"/>
        <v>0</v>
      </c>
    </row>
    <row r="32" spans="1:8" ht="15" customHeight="1" x14ac:dyDescent="0.3">
      <c r="A32" s="55" t="s">
        <v>64</v>
      </c>
      <c r="B32" s="56">
        <v>1</v>
      </c>
      <c r="C32" s="57"/>
      <c r="D32" s="45">
        <f t="shared" si="0"/>
        <v>0</v>
      </c>
      <c r="E32" s="56"/>
      <c r="F32" s="57"/>
      <c r="G32" s="57"/>
      <c r="H32" s="47">
        <f t="shared" si="2"/>
        <v>0</v>
      </c>
    </row>
    <row r="33" spans="1:8" ht="15" customHeight="1" x14ac:dyDescent="0.3">
      <c r="A33" s="55" t="s">
        <v>65</v>
      </c>
      <c r="B33" s="56">
        <v>1</v>
      </c>
      <c r="C33" s="57"/>
      <c r="D33" s="45">
        <f t="shared" si="0"/>
        <v>0</v>
      </c>
      <c r="E33" s="56"/>
      <c r="F33" s="57"/>
      <c r="G33" s="57"/>
      <c r="H33" s="47">
        <f t="shared" si="2"/>
        <v>0</v>
      </c>
    </row>
    <row r="34" spans="1:8" ht="15" customHeight="1" thickBot="1" x14ac:dyDescent="0.35">
      <c r="A34" s="39" t="s">
        <v>66</v>
      </c>
      <c r="B34" s="40">
        <v>26</v>
      </c>
      <c r="C34" s="46"/>
      <c r="D34" s="46">
        <f>B34*C34</f>
        <v>0</v>
      </c>
      <c r="E34" s="40">
        <v>12</v>
      </c>
      <c r="F34" s="46"/>
      <c r="G34" s="46">
        <f t="shared" si="1"/>
        <v>0</v>
      </c>
      <c r="H34" s="48">
        <f t="shared" si="2"/>
        <v>0</v>
      </c>
    </row>
    <row r="35" spans="1:8" ht="15" customHeight="1" x14ac:dyDescent="0.3">
      <c r="A35" s="32" t="s">
        <v>16</v>
      </c>
      <c r="B35" s="33">
        <v>70</v>
      </c>
      <c r="C35" s="32"/>
      <c r="D35" s="32"/>
      <c r="E35" s="33">
        <v>32</v>
      </c>
      <c r="F35" s="32"/>
      <c r="G35" s="32"/>
      <c r="H35" s="44">
        <f>SUM(H26:H34)</f>
        <v>0</v>
      </c>
    </row>
    <row r="36" spans="1:8" ht="15" customHeight="1" x14ac:dyDescent="0.3">
      <c r="A36" s="16"/>
      <c r="B36" s="26"/>
      <c r="C36" s="26"/>
      <c r="D36" s="26"/>
      <c r="E36" s="26"/>
      <c r="F36" s="26"/>
      <c r="G36" s="26"/>
      <c r="H36" s="26"/>
    </row>
    <row r="37" spans="1:8" x14ac:dyDescent="0.3">
      <c r="A37" s="6" t="s">
        <v>19</v>
      </c>
    </row>
    <row r="38" spans="1:8" x14ac:dyDescent="0.3">
      <c r="D38" s="9"/>
    </row>
    <row r="39" spans="1:8" x14ac:dyDescent="0.3">
      <c r="D39" s="9"/>
    </row>
    <row r="40" spans="1:8" x14ac:dyDescent="0.3">
      <c r="D40" s="9"/>
    </row>
    <row r="41" spans="1:8" x14ac:dyDescent="0.3">
      <c r="D41" s="9"/>
    </row>
    <row r="42" spans="1:8" x14ac:dyDescent="0.3">
      <c r="A42" s="1" t="s">
        <v>20</v>
      </c>
      <c r="D42" s="9"/>
    </row>
    <row r="44" spans="1:8" ht="108" customHeight="1" x14ac:dyDescent="0.3">
      <c r="A44" s="65" t="s">
        <v>67</v>
      </c>
      <c r="B44" s="65"/>
      <c r="C44" s="65"/>
      <c r="D44" s="65"/>
      <c r="E44" s="65"/>
      <c r="F44" s="65"/>
      <c r="G44" s="65"/>
      <c r="H44" s="65"/>
    </row>
    <row r="45" spans="1:8" x14ac:dyDescent="0.3">
      <c r="A45" s="8"/>
      <c r="B45" s="9"/>
    </row>
    <row r="46" spans="1:8" ht="34.200000000000003" customHeight="1" x14ac:dyDescent="0.3">
      <c r="A46" s="14" t="s">
        <v>12</v>
      </c>
      <c r="B46" s="62" t="s">
        <v>21</v>
      </c>
      <c r="C46" s="62"/>
      <c r="D46" s="62" t="s">
        <v>22</v>
      </c>
      <c r="E46" s="62"/>
      <c r="F46" s="17" t="s">
        <v>23</v>
      </c>
    </row>
    <row r="47" spans="1:8" x14ac:dyDescent="0.3">
      <c r="A47" s="27" t="s">
        <v>58</v>
      </c>
      <c r="B47" s="66">
        <v>840</v>
      </c>
      <c r="C47" s="66"/>
      <c r="D47" s="66" t="s">
        <v>24</v>
      </c>
      <c r="E47" s="66"/>
      <c r="F47" s="50"/>
    </row>
    <row r="48" spans="1:8" x14ac:dyDescent="0.3">
      <c r="A48" s="27" t="s">
        <v>59</v>
      </c>
      <c r="B48" s="66">
        <v>50</v>
      </c>
      <c r="C48" s="66"/>
      <c r="D48" s="66" t="s">
        <v>24</v>
      </c>
      <c r="E48" s="66"/>
      <c r="F48" s="50"/>
    </row>
    <row r="49" spans="1:8" x14ac:dyDescent="0.3">
      <c r="A49" s="27" t="s">
        <v>60</v>
      </c>
      <c r="B49" s="66">
        <v>710</v>
      </c>
      <c r="C49" s="66"/>
      <c r="D49" s="66" t="s">
        <v>24</v>
      </c>
      <c r="E49" s="66"/>
      <c r="F49" s="50"/>
    </row>
    <row r="50" spans="1:8" x14ac:dyDescent="0.3">
      <c r="A50" s="27" t="s">
        <v>61</v>
      </c>
      <c r="B50" s="66">
        <v>1120</v>
      </c>
      <c r="C50" s="66"/>
      <c r="D50" s="66" t="s">
        <v>24</v>
      </c>
      <c r="E50" s="66"/>
      <c r="F50" s="50"/>
    </row>
    <row r="51" spans="1:8" x14ac:dyDescent="0.3">
      <c r="A51" s="27" t="s">
        <v>62</v>
      </c>
      <c r="B51" s="67">
        <v>375</v>
      </c>
      <c r="C51" s="66"/>
      <c r="D51" s="66" t="s">
        <v>24</v>
      </c>
      <c r="E51" s="66"/>
      <c r="F51" s="50"/>
    </row>
    <row r="52" spans="1:8" x14ac:dyDescent="0.3">
      <c r="A52" s="27" t="s">
        <v>63</v>
      </c>
      <c r="B52" s="66">
        <v>1260</v>
      </c>
      <c r="C52" s="66"/>
      <c r="D52" s="66" t="s">
        <v>24</v>
      </c>
      <c r="E52" s="66"/>
      <c r="F52" s="50"/>
    </row>
    <row r="53" spans="1:8" x14ac:dyDescent="0.3">
      <c r="A53" s="27" t="s">
        <v>64</v>
      </c>
      <c r="B53" s="67">
        <v>120</v>
      </c>
      <c r="C53" s="66"/>
      <c r="D53" s="66" t="s">
        <v>24</v>
      </c>
      <c r="E53" s="66"/>
      <c r="F53" s="50"/>
    </row>
    <row r="54" spans="1:8" x14ac:dyDescent="0.3">
      <c r="A54" s="27" t="s">
        <v>65</v>
      </c>
      <c r="B54" s="66">
        <v>580</v>
      </c>
      <c r="C54" s="66"/>
      <c r="D54" s="66" t="s">
        <v>24</v>
      </c>
      <c r="E54" s="66"/>
      <c r="F54" s="50"/>
    </row>
    <row r="55" spans="1:8" x14ac:dyDescent="0.3">
      <c r="A55" s="28" t="s">
        <v>16</v>
      </c>
      <c r="B55" s="71">
        <v>5055</v>
      </c>
      <c r="C55" s="72"/>
      <c r="D55" s="69"/>
      <c r="E55" s="69"/>
      <c r="F55" s="43">
        <f>SUM(F47:F54)</f>
        <v>0</v>
      </c>
    </row>
    <row r="56" spans="1:8" x14ac:dyDescent="0.3">
      <c r="A56" s="29"/>
      <c r="B56" s="26"/>
      <c r="C56" s="26"/>
      <c r="D56" s="26"/>
    </row>
    <row r="57" spans="1:8" ht="29.4" customHeight="1" x14ac:dyDescent="0.3">
      <c r="A57" s="70" t="s">
        <v>39</v>
      </c>
      <c r="B57" s="70"/>
      <c r="C57" s="70"/>
      <c r="D57" s="70"/>
      <c r="E57" s="70"/>
      <c r="F57" s="70"/>
      <c r="G57" s="70"/>
      <c r="H57" s="70"/>
    </row>
    <row r="58" spans="1:8" x14ac:dyDescent="0.3">
      <c r="A58" s="1"/>
      <c r="B58" s="1"/>
      <c r="C58" s="1"/>
      <c r="D58" s="1"/>
      <c r="E58" s="1"/>
      <c r="F58" s="1"/>
      <c r="G58" s="1"/>
      <c r="H58" s="1"/>
    </row>
    <row r="59" spans="1:8" x14ac:dyDescent="0.3">
      <c r="A59" s="41" t="s">
        <v>25</v>
      </c>
      <c r="B59" s="1"/>
      <c r="C59" s="1"/>
      <c r="D59" s="1"/>
      <c r="E59" s="1"/>
      <c r="F59" s="1"/>
      <c r="G59" s="1"/>
      <c r="H59" s="1"/>
    </row>
    <row r="60" spans="1:8" x14ac:dyDescent="0.3">
      <c r="A60" s="41"/>
      <c r="B60" s="1"/>
      <c r="C60" s="1"/>
      <c r="D60" s="1"/>
      <c r="E60" s="1"/>
      <c r="F60" s="1"/>
      <c r="G60" s="1"/>
      <c r="H60" s="1"/>
    </row>
    <row r="61" spans="1:8" x14ac:dyDescent="0.3">
      <c r="A61" s="1"/>
      <c r="B61" s="1"/>
      <c r="C61" s="1"/>
      <c r="D61" s="1"/>
      <c r="E61" s="1"/>
      <c r="F61" s="1"/>
      <c r="G61" s="1"/>
      <c r="H61" s="1"/>
    </row>
    <row r="62" spans="1:8" x14ac:dyDescent="0.3">
      <c r="A62" s="1" t="s">
        <v>26</v>
      </c>
      <c r="B62" s="1"/>
      <c r="C62" s="1"/>
      <c r="D62" s="1"/>
      <c r="E62" s="1"/>
      <c r="F62" s="1"/>
      <c r="G62" s="1"/>
      <c r="H62" s="1"/>
    </row>
    <row r="63" spans="1:8" x14ac:dyDescent="0.3">
      <c r="A63" s="1" t="s">
        <v>30</v>
      </c>
      <c r="B63" s="1"/>
      <c r="C63" s="1"/>
      <c r="D63" s="1"/>
      <c r="E63" s="1"/>
      <c r="F63" s="1"/>
      <c r="G63" s="1"/>
      <c r="H63" s="1"/>
    </row>
    <row r="64" spans="1:8" ht="15" thickBot="1" x14ac:dyDescent="0.35">
      <c r="A64" s="41"/>
      <c r="B64" s="2"/>
      <c r="C64" s="2"/>
      <c r="D64" s="2"/>
      <c r="E64" s="2"/>
      <c r="F64" s="2"/>
      <c r="G64" s="2"/>
      <c r="H64" s="2"/>
    </row>
    <row r="65" spans="1:8" ht="92.4" x14ac:dyDescent="0.3">
      <c r="A65" s="34" t="s">
        <v>12</v>
      </c>
      <c r="B65" s="35" t="s">
        <v>17</v>
      </c>
      <c r="C65" s="35" t="s">
        <v>13</v>
      </c>
      <c r="D65" s="35" t="s">
        <v>14</v>
      </c>
      <c r="E65" s="35" t="s">
        <v>27</v>
      </c>
      <c r="F65" s="35" t="s">
        <v>13</v>
      </c>
      <c r="G65" s="35" t="s">
        <v>14</v>
      </c>
      <c r="H65" s="37" t="s">
        <v>15</v>
      </c>
    </row>
    <row r="66" spans="1:8" ht="14.4" customHeight="1" x14ac:dyDescent="0.3">
      <c r="A66" s="38" t="s">
        <v>68</v>
      </c>
      <c r="B66" s="20">
        <v>7</v>
      </c>
      <c r="C66" s="45"/>
      <c r="D66" s="45">
        <f>B66*C66</f>
        <v>0</v>
      </c>
      <c r="E66" s="19">
        <v>5</v>
      </c>
      <c r="F66" s="19"/>
      <c r="G66" s="45">
        <f>E66*F66</f>
        <v>0</v>
      </c>
      <c r="H66" s="47">
        <f>D66+G66</f>
        <v>0</v>
      </c>
    </row>
    <row r="67" spans="1:8" ht="14.4" customHeight="1" x14ac:dyDescent="0.3">
      <c r="A67" s="38" t="s">
        <v>69</v>
      </c>
      <c r="B67" s="20">
        <v>3</v>
      </c>
      <c r="C67" s="45"/>
      <c r="D67" s="45">
        <f t="shared" ref="D67" si="3">B67*C67</f>
        <v>0</v>
      </c>
      <c r="E67" s="19">
        <v>5</v>
      </c>
      <c r="F67" s="19"/>
      <c r="G67" s="45">
        <f>E67*F67</f>
        <v>0</v>
      </c>
      <c r="H67" s="47">
        <f t="shared" ref="H67" si="4">D67+G67</f>
        <v>0</v>
      </c>
    </row>
    <row r="68" spans="1:8" ht="14.4" customHeight="1" x14ac:dyDescent="0.3">
      <c r="A68" s="32" t="s">
        <v>16</v>
      </c>
      <c r="B68" s="33">
        <v>10</v>
      </c>
      <c r="C68" s="32"/>
      <c r="D68" s="32"/>
      <c r="E68" s="33">
        <v>10</v>
      </c>
      <c r="F68" s="32"/>
      <c r="G68" s="32"/>
      <c r="H68" s="44">
        <f>SUM(H66:H67)</f>
        <v>0</v>
      </c>
    </row>
    <row r="69" spans="1:8" ht="14.4" customHeight="1" x14ac:dyDescent="0.3">
      <c r="B69" s="11"/>
      <c r="C69" s="11"/>
      <c r="D69" s="11"/>
      <c r="E69" s="11"/>
      <c r="F69" s="11"/>
      <c r="G69" s="11"/>
      <c r="H69" s="11"/>
    </row>
    <row r="70" spans="1:8" ht="14.4" customHeight="1" x14ac:dyDescent="0.3">
      <c r="A70" s="63" t="s">
        <v>28</v>
      </c>
      <c r="B70" s="63"/>
      <c r="C70" s="63"/>
      <c r="D70" s="63"/>
      <c r="E70" s="63"/>
      <c r="F70" s="63"/>
    </row>
    <row r="71" spans="1:8" ht="14.4" customHeight="1" x14ac:dyDescent="0.3">
      <c r="A71" s="23"/>
      <c r="B71" s="23"/>
      <c r="C71" s="23"/>
      <c r="D71" s="23"/>
      <c r="E71" s="23"/>
      <c r="F71" s="23"/>
    </row>
    <row r="72" spans="1:8" ht="14.4" customHeight="1" x14ac:dyDescent="0.3">
      <c r="A72" s="23"/>
      <c r="B72" s="23"/>
      <c r="C72" s="23"/>
      <c r="D72" s="23"/>
      <c r="E72" s="23"/>
      <c r="F72" s="23"/>
    </row>
    <row r="73" spans="1:8" ht="14.4" customHeight="1" x14ac:dyDescent="0.3">
      <c r="A73" s="23"/>
      <c r="B73" s="23"/>
      <c r="C73" s="23"/>
      <c r="D73" s="23"/>
      <c r="E73" s="23"/>
      <c r="F73" s="23"/>
    </row>
    <row r="74" spans="1:8" ht="14.4" customHeight="1" x14ac:dyDescent="0.3">
      <c r="A74" s="23"/>
      <c r="B74" s="23"/>
      <c r="C74" s="23"/>
      <c r="D74" s="23"/>
      <c r="E74" s="23"/>
      <c r="F74" s="23"/>
    </row>
    <row r="75" spans="1:8" ht="14.4" customHeight="1" x14ac:dyDescent="0.3">
      <c r="A75" s="23"/>
      <c r="B75" s="23"/>
      <c r="C75" s="23"/>
      <c r="D75" s="23"/>
      <c r="E75" s="23"/>
      <c r="F75" s="23"/>
    </row>
    <row r="76" spans="1:8" ht="14.4" customHeight="1" x14ac:dyDescent="0.3">
      <c r="C76" s="12"/>
      <c r="D76" s="12"/>
      <c r="E76" s="12"/>
      <c r="F76" s="12"/>
      <c r="G76" s="30"/>
    </row>
    <row r="77" spans="1:8" ht="14.4" customHeight="1" x14ac:dyDescent="0.3">
      <c r="A77" s="1" t="s">
        <v>29</v>
      </c>
      <c r="C77" s="12"/>
      <c r="D77" s="12"/>
      <c r="E77" s="12"/>
      <c r="F77" s="12"/>
    </row>
    <row r="78" spans="1:8" ht="112.2" customHeight="1" x14ac:dyDescent="0.3">
      <c r="A78" s="68" t="s">
        <v>70</v>
      </c>
      <c r="B78" s="68"/>
      <c r="C78" s="68"/>
      <c r="D78" s="68"/>
      <c r="E78" s="68"/>
      <c r="F78" s="68"/>
      <c r="G78" s="68"/>
      <c r="H78" s="68"/>
    </row>
    <row r="80" spans="1:8" ht="27.6" customHeight="1" x14ac:dyDescent="0.3">
      <c r="A80" s="62" t="s">
        <v>12</v>
      </c>
      <c r="B80" s="62"/>
      <c r="C80" s="62" t="s">
        <v>21</v>
      </c>
      <c r="D80" s="62"/>
      <c r="E80" s="62" t="s">
        <v>22</v>
      </c>
      <c r="F80" s="62"/>
      <c r="G80" s="15" t="s">
        <v>23</v>
      </c>
    </row>
    <row r="81" spans="1:10" x14ac:dyDescent="0.3">
      <c r="A81" s="78" t="s">
        <v>68</v>
      </c>
      <c r="B81" s="78"/>
      <c r="C81" s="60">
        <v>400</v>
      </c>
      <c r="D81" s="60"/>
      <c r="E81" s="60" t="s">
        <v>71</v>
      </c>
      <c r="F81" s="60"/>
      <c r="G81" s="45"/>
    </row>
    <row r="82" spans="1:10" x14ac:dyDescent="0.3">
      <c r="A82" s="78" t="s">
        <v>69</v>
      </c>
      <c r="B82" s="78"/>
      <c r="C82" s="60">
        <v>150</v>
      </c>
      <c r="D82" s="60"/>
      <c r="E82" s="60" t="s">
        <v>71</v>
      </c>
      <c r="F82" s="60"/>
      <c r="G82" s="45"/>
    </row>
    <row r="83" spans="1:10" x14ac:dyDescent="0.3">
      <c r="A83" s="78" t="s">
        <v>16</v>
      </c>
      <c r="B83" s="78"/>
      <c r="C83" s="61">
        <v>550</v>
      </c>
      <c r="D83" s="60"/>
      <c r="E83" s="80"/>
      <c r="F83" s="80"/>
      <c r="G83" s="45">
        <f>SUM(G81:G82)</f>
        <v>0</v>
      </c>
    </row>
    <row r="85" spans="1:10" ht="28.8" customHeight="1" x14ac:dyDescent="0.3">
      <c r="A85" s="70" t="s">
        <v>39</v>
      </c>
      <c r="B85" s="70"/>
      <c r="C85" s="70"/>
      <c r="D85" s="70"/>
      <c r="E85" s="70"/>
      <c r="F85" s="70"/>
      <c r="G85" s="70"/>
      <c r="H85" s="70"/>
    </row>
    <row r="87" spans="1:10" x14ac:dyDescent="0.3">
      <c r="A87" s="16" t="s">
        <v>40</v>
      </c>
    </row>
    <row r="90" spans="1:10" x14ac:dyDescent="0.3">
      <c r="A90" s="21" t="s">
        <v>31</v>
      </c>
      <c r="B90" s="31"/>
      <c r="C90" s="31"/>
      <c r="D90" s="31"/>
      <c r="E90" s="31"/>
      <c r="F90" s="31"/>
      <c r="G90" s="31"/>
      <c r="H90" s="31"/>
      <c r="I90" s="22"/>
      <c r="J90" s="22"/>
    </row>
    <row r="91" spans="1:10" x14ac:dyDescent="0.3">
      <c r="A91" s="21"/>
      <c r="B91" s="31"/>
      <c r="C91" s="31"/>
      <c r="D91" s="31"/>
      <c r="E91" s="31"/>
      <c r="F91" s="31"/>
      <c r="G91" s="31"/>
      <c r="H91" s="31"/>
      <c r="I91" s="22"/>
      <c r="J91" s="22"/>
    </row>
    <row r="92" spans="1:10" x14ac:dyDescent="0.3">
      <c r="A92" s="59" t="s">
        <v>32</v>
      </c>
      <c r="B92" s="59"/>
      <c r="C92" s="59"/>
      <c r="D92" s="59"/>
      <c r="E92" s="31"/>
      <c r="F92" s="31"/>
      <c r="G92" s="31"/>
      <c r="H92" s="51">
        <f>H16</f>
        <v>0</v>
      </c>
      <c r="I92" s="22"/>
      <c r="J92" s="22"/>
    </row>
    <row r="93" spans="1:10" x14ac:dyDescent="0.3">
      <c r="A93" s="21" t="s">
        <v>42</v>
      </c>
      <c r="B93" s="31"/>
      <c r="C93" s="31"/>
      <c r="D93" s="31"/>
      <c r="E93" s="31"/>
      <c r="F93" s="31"/>
      <c r="G93" s="31"/>
      <c r="H93" s="51">
        <f>H35</f>
        <v>0</v>
      </c>
      <c r="I93" s="22"/>
      <c r="J93" s="22"/>
    </row>
    <row r="94" spans="1:10" x14ac:dyDescent="0.3">
      <c r="A94" s="21" t="s">
        <v>33</v>
      </c>
      <c r="B94" s="31"/>
      <c r="C94" s="31"/>
      <c r="D94" s="31"/>
      <c r="E94" s="31"/>
      <c r="F94" s="31"/>
      <c r="G94" s="31"/>
      <c r="H94" s="51">
        <f>F55</f>
        <v>0</v>
      </c>
      <c r="I94" s="22"/>
      <c r="J94" s="22"/>
    </row>
    <row r="95" spans="1:10" x14ac:dyDescent="0.3">
      <c r="A95" s="21" t="s">
        <v>41</v>
      </c>
      <c r="B95" s="31"/>
      <c r="C95" s="31"/>
      <c r="D95" s="31"/>
      <c r="E95" s="31"/>
      <c r="F95" s="31"/>
      <c r="G95" s="31"/>
      <c r="H95" s="51">
        <f>H68</f>
        <v>0</v>
      </c>
      <c r="I95" s="22"/>
      <c r="J95" s="22"/>
    </row>
    <row r="96" spans="1:10" x14ac:dyDescent="0.3">
      <c r="A96" s="21" t="s">
        <v>34</v>
      </c>
      <c r="B96" s="31"/>
      <c r="C96" s="31"/>
      <c r="D96" s="31"/>
      <c r="E96" s="31"/>
      <c r="F96" s="31"/>
      <c r="G96" s="31"/>
      <c r="H96" s="51">
        <f>G83</f>
        <v>0</v>
      </c>
      <c r="I96" s="22"/>
      <c r="J96" s="22"/>
    </row>
    <row r="97" spans="1:10" x14ac:dyDescent="0.3">
      <c r="A97" s="21"/>
      <c r="B97" s="31"/>
      <c r="C97" s="31"/>
      <c r="D97" s="31"/>
      <c r="E97" s="31"/>
      <c r="F97" s="31"/>
      <c r="G97" s="31"/>
      <c r="H97" s="42"/>
      <c r="I97" s="22"/>
      <c r="J97" s="22"/>
    </row>
    <row r="98" spans="1:10" x14ac:dyDescent="0.3">
      <c r="A98" s="59" t="s">
        <v>35</v>
      </c>
      <c r="B98" s="59"/>
      <c r="C98" s="59"/>
      <c r="D98" s="59"/>
      <c r="E98" s="31"/>
      <c r="F98" s="31"/>
      <c r="G98" s="31"/>
      <c r="H98" s="51">
        <f>SUM(H92:H96)</f>
        <v>0</v>
      </c>
      <c r="I98" s="22"/>
      <c r="J98" s="22"/>
    </row>
    <row r="99" spans="1:10" x14ac:dyDescent="0.3">
      <c r="A99" s="21"/>
      <c r="B99" s="31"/>
      <c r="C99" s="31"/>
      <c r="D99" s="31"/>
      <c r="E99" s="31"/>
      <c r="F99" s="31"/>
      <c r="G99" s="31"/>
      <c r="H99" s="42"/>
      <c r="I99" s="22"/>
      <c r="J99" s="22"/>
    </row>
    <row r="100" spans="1:10" x14ac:dyDescent="0.3">
      <c r="A100" s="59" t="s">
        <v>36</v>
      </c>
      <c r="B100" s="59"/>
      <c r="C100" s="59"/>
      <c r="D100" s="31"/>
      <c r="E100" s="31"/>
      <c r="F100" s="31"/>
      <c r="G100" s="31"/>
      <c r="H100" s="51">
        <f>H98*0.19</f>
        <v>0</v>
      </c>
      <c r="I100" s="22" t="s">
        <v>37</v>
      </c>
      <c r="J100" s="22"/>
    </row>
    <row r="101" spans="1:10" ht="15" thickBot="1" x14ac:dyDescent="0.35">
      <c r="A101" s="21"/>
      <c r="B101" s="31"/>
      <c r="C101" s="31"/>
      <c r="D101" s="31"/>
      <c r="E101" s="31"/>
      <c r="F101" s="31"/>
      <c r="G101" s="31"/>
      <c r="H101" s="42"/>
      <c r="I101" s="22"/>
      <c r="J101" s="22"/>
    </row>
    <row r="102" spans="1:10" ht="15" thickBot="1" x14ac:dyDescent="0.35">
      <c r="A102" s="21" t="s">
        <v>38</v>
      </c>
      <c r="B102" s="31"/>
      <c r="C102" s="31"/>
      <c r="D102" s="31"/>
      <c r="E102" s="31"/>
      <c r="F102" s="31"/>
      <c r="G102" s="31"/>
      <c r="H102" s="52">
        <f>SUM(H98:H101)</f>
        <v>0</v>
      </c>
      <c r="I102" s="22"/>
      <c r="J102" s="22"/>
    </row>
    <row r="103" spans="1:10" x14ac:dyDescent="0.3">
      <c r="A103" s="21"/>
      <c r="B103" s="31"/>
      <c r="C103" s="31"/>
      <c r="D103" s="31"/>
      <c r="E103" s="31"/>
      <c r="F103" s="31"/>
      <c r="G103" s="31"/>
      <c r="H103" s="58"/>
      <c r="I103" s="22"/>
      <c r="J103" s="22"/>
    </row>
    <row r="104" spans="1:10" x14ac:dyDescent="0.3">
      <c r="A104" s="21"/>
      <c r="B104" s="31"/>
      <c r="C104" s="31"/>
      <c r="D104" s="31"/>
      <c r="E104" s="31"/>
      <c r="F104" s="31"/>
      <c r="G104" s="31"/>
      <c r="H104" s="31"/>
      <c r="I104" s="22"/>
      <c r="J104" s="22"/>
    </row>
    <row r="105" spans="1:10" x14ac:dyDescent="0.3">
      <c r="A105" s="53" t="s">
        <v>43</v>
      </c>
    </row>
    <row r="106" spans="1:10" ht="29.4" customHeight="1" x14ac:dyDescent="0.3">
      <c r="A106" s="79" t="s">
        <v>44</v>
      </c>
      <c r="B106" s="79"/>
      <c r="C106" s="79"/>
      <c r="D106" s="79"/>
      <c r="E106" s="79"/>
      <c r="F106" s="79"/>
      <c r="G106" s="79"/>
      <c r="H106" s="79"/>
    </row>
    <row r="107" spans="1:10" ht="28.8" customHeight="1" x14ac:dyDescent="0.3">
      <c r="A107" s="79" t="s">
        <v>45</v>
      </c>
      <c r="B107" s="79"/>
      <c r="C107" s="79"/>
      <c r="D107" s="79"/>
      <c r="E107" s="79"/>
      <c r="F107" s="79"/>
      <c r="G107" s="79"/>
      <c r="H107" s="79"/>
    </row>
    <row r="108" spans="1:10" x14ac:dyDescent="0.3">
      <c r="A108" s="53" t="s">
        <v>46</v>
      </c>
    </row>
    <row r="109" spans="1:10" ht="28.2" customHeight="1" x14ac:dyDescent="0.3">
      <c r="A109" s="79" t="s">
        <v>47</v>
      </c>
      <c r="B109" s="79"/>
      <c r="C109" s="79"/>
      <c r="D109" s="79"/>
      <c r="E109" s="79"/>
      <c r="F109" s="79"/>
      <c r="G109" s="79"/>
      <c r="H109" s="79"/>
    </row>
    <row r="110" spans="1:10" ht="42.6" customHeight="1" x14ac:dyDescent="0.3">
      <c r="A110" s="79" t="s">
        <v>72</v>
      </c>
      <c r="B110" s="79"/>
      <c r="C110" s="79"/>
      <c r="D110" s="79"/>
      <c r="E110" s="79"/>
      <c r="F110" s="79"/>
      <c r="G110" s="79"/>
      <c r="H110" s="79"/>
    </row>
    <row r="111" spans="1:10" ht="28.8" customHeight="1" x14ac:dyDescent="0.3">
      <c r="A111" s="79" t="s">
        <v>48</v>
      </c>
      <c r="B111" s="79"/>
      <c r="C111" s="79"/>
      <c r="D111" s="79"/>
      <c r="E111" s="79"/>
      <c r="F111" s="79"/>
      <c r="G111" s="79"/>
      <c r="H111" s="79"/>
    </row>
    <row r="112" spans="1:10" s="24" customFormat="1" x14ac:dyDescent="0.3">
      <c r="A112" s="53" t="s">
        <v>49</v>
      </c>
      <c r="I112"/>
      <c r="J112"/>
    </row>
    <row r="113" spans="1:10" s="24" customFormat="1" x14ac:dyDescent="0.3">
      <c r="A113" s="53" t="s">
        <v>50</v>
      </c>
      <c r="I113"/>
      <c r="J113"/>
    </row>
    <row r="114" spans="1:10" s="24" customFormat="1" x14ac:dyDescent="0.3">
      <c r="A114" s="53"/>
      <c r="I114"/>
      <c r="J114"/>
    </row>
    <row r="115" spans="1:10" s="24" customFormat="1" x14ac:dyDescent="0.3">
      <c r="A115" s="53"/>
      <c r="I115"/>
      <c r="J115"/>
    </row>
    <row r="116" spans="1:10" s="24" customFormat="1" x14ac:dyDescent="0.3">
      <c r="A116" s="53"/>
      <c r="I116"/>
      <c r="J116"/>
    </row>
    <row r="117" spans="1:10" s="24" customFormat="1" x14ac:dyDescent="0.3">
      <c r="A117" s="53" t="s">
        <v>51</v>
      </c>
      <c r="B117" s="54"/>
      <c r="C117" s="54"/>
      <c r="D117" s="54"/>
      <c r="E117" s="54"/>
      <c r="F117" s="54"/>
      <c r="G117" s="54"/>
      <c r="I117"/>
      <c r="J117"/>
    </row>
    <row r="118" spans="1:10" s="24" customFormat="1" x14ac:dyDescent="0.3">
      <c r="A118" s="53" t="s">
        <v>52</v>
      </c>
      <c r="B118" s="54"/>
      <c r="C118" s="54"/>
      <c r="D118" s="54"/>
      <c r="E118" s="54"/>
      <c r="F118" s="54"/>
      <c r="G118" s="54" t="s">
        <v>53</v>
      </c>
      <c r="I118"/>
      <c r="J118"/>
    </row>
    <row r="119" spans="1:10" s="24" customFormat="1" x14ac:dyDescent="0.3">
      <c r="A119" s="53"/>
      <c r="B119" s="54"/>
      <c r="C119" s="54"/>
      <c r="D119" s="54"/>
      <c r="E119" s="54"/>
      <c r="F119" s="54"/>
      <c r="G119" s="54"/>
      <c r="I119"/>
      <c r="J119"/>
    </row>
    <row r="120" spans="1:10" s="24" customFormat="1" x14ac:dyDescent="0.3">
      <c r="A120" s="53" t="s">
        <v>54</v>
      </c>
      <c r="B120" s="54"/>
      <c r="C120" s="54"/>
      <c r="D120" s="54"/>
      <c r="E120" s="54"/>
      <c r="F120" s="54"/>
      <c r="G120" s="54"/>
      <c r="I120"/>
      <c r="J120"/>
    </row>
    <row r="121" spans="1:10" s="24" customFormat="1" x14ac:dyDescent="0.3">
      <c r="A121" s="53" t="s">
        <v>55</v>
      </c>
      <c r="B121" s="54"/>
      <c r="C121" s="54"/>
      <c r="D121" s="54"/>
      <c r="E121" s="54"/>
      <c r="F121" s="54"/>
      <c r="G121" s="54"/>
      <c r="I121"/>
      <c r="J121"/>
    </row>
    <row r="122" spans="1:10" s="24" customFormat="1" x14ac:dyDescent="0.3">
      <c r="A122" s="53"/>
      <c r="B122" s="54"/>
      <c r="C122" s="54"/>
      <c r="D122" s="54"/>
      <c r="E122" s="54"/>
      <c r="F122" s="54"/>
      <c r="G122" s="54"/>
      <c r="I122"/>
      <c r="J122"/>
    </row>
  </sheetData>
  <mergeCells count="51">
    <mergeCell ref="A110:H110"/>
    <mergeCell ref="A111:H111"/>
    <mergeCell ref="A92:D92"/>
    <mergeCell ref="A98:D98"/>
    <mergeCell ref="A100:C100"/>
    <mergeCell ref="A106:H106"/>
    <mergeCell ref="A107:H107"/>
    <mergeCell ref="A109:H109"/>
    <mergeCell ref="A85:H85"/>
    <mergeCell ref="A83:B83"/>
    <mergeCell ref="C83:D83"/>
    <mergeCell ref="E83:F83"/>
    <mergeCell ref="A81:B81"/>
    <mergeCell ref="C81:D81"/>
    <mergeCell ref="E81:F81"/>
    <mergeCell ref="A82:B82"/>
    <mergeCell ref="C82:D82"/>
    <mergeCell ref="E82:F82"/>
    <mergeCell ref="A80:B80"/>
    <mergeCell ref="C80:D80"/>
    <mergeCell ref="E80:F80"/>
    <mergeCell ref="B52:C52"/>
    <mergeCell ref="D52:E52"/>
    <mergeCell ref="B53:C53"/>
    <mergeCell ref="D53:E53"/>
    <mergeCell ref="B54:C54"/>
    <mergeCell ref="D54:E54"/>
    <mergeCell ref="B55:C55"/>
    <mergeCell ref="D55:E55"/>
    <mergeCell ref="A57:H57"/>
    <mergeCell ref="A70:F70"/>
    <mergeCell ref="A78:H78"/>
    <mergeCell ref="B49:C49"/>
    <mergeCell ref="D49:E49"/>
    <mergeCell ref="B50:C50"/>
    <mergeCell ref="D50:E50"/>
    <mergeCell ref="B51:C51"/>
    <mergeCell ref="D51:E51"/>
    <mergeCell ref="B48:C48"/>
    <mergeCell ref="D48:E48"/>
    <mergeCell ref="A6:H6"/>
    <mergeCell ref="A8:H8"/>
    <mergeCell ref="A9:H9"/>
    <mergeCell ref="A12:I12"/>
    <mergeCell ref="A14:H14"/>
    <mergeCell ref="F18:H18"/>
    <mergeCell ref="A44:H44"/>
    <mergeCell ref="B46:C46"/>
    <mergeCell ref="D46:E46"/>
    <mergeCell ref="B47:C47"/>
    <mergeCell ref="D47:E47"/>
  </mergeCells>
  <pageMargins left="0.7" right="0.7" top="0.78740157499999996" bottom="0.78740157499999996"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66C01BD0FBF99439FFACECD7D4832E8" ma:contentTypeVersion="19" ma:contentTypeDescription="Ein neues Dokument erstellen." ma:contentTypeScope="" ma:versionID="bda29c36a4a584ba7bc0982467f2bec4">
  <xsd:schema xmlns:xsd="http://www.w3.org/2001/XMLSchema" xmlns:xs="http://www.w3.org/2001/XMLSchema" xmlns:p="http://schemas.microsoft.com/office/2006/metadata/properties" xmlns:ns2="eab6838e-b081-4efa-9cdc-e157cbc2ad33" xmlns:ns3="b0a2b751-5939-4fd1-9c0a-cde426e7be58" targetNamespace="http://schemas.microsoft.com/office/2006/metadata/properties" ma:root="true" ma:fieldsID="cbf94bab78f5eadcbeb85c4d9907711b" ns2:_="" ns3:_="">
    <xsd:import namespace="eab6838e-b081-4efa-9cdc-e157cbc2ad33"/>
    <xsd:import namespace="b0a2b751-5939-4fd1-9c0a-cde426e7be5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b6838e-b081-4efa-9cdc-e157cbc2ad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366bf5-4538-4c2f-89b6-a824acd1359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0a2b751-5939-4fd1-9c0a-cde426e7be58"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0" nillable="true" ma:displayName="Taxonomy Catch All Column" ma:hidden="true" ma:list="{9d448baf-95f9-4c52-9b98-faa99cadda1c}" ma:internalName="TaxCatchAll" ma:showField="CatchAllData" ma:web="b0a2b751-5939-4fd1-9c0a-cde426e7be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BEE380-BC9F-4480-A6EF-3A5185223BE9}">
  <ds:schemaRefs>
    <ds:schemaRef ds:uri="http://schemas.microsoft.com/sharepoint/v3/contenttype/forms"/>
  </ds:schemaRefs>
</ds:datastoreItem>
</file>

<file path=customXml/itemProps2.xml><?xml version="1.0" encoding="utf-8"?>
<ds:datastoreItem xmlns:ds="http://schemas.openxmlformats.org/officeDocument/2006/customXml" ds:itemID="{043786BB-91CD-420B-A47A-EDD4D9E7E1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b6838e-b081-4efa-9cdc-e157cbc2ad33"/>
    <ds:schemaRef ds:uri="b0a2b751-5939-4fd1-9c0a-cde426e7be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LOS 2</vt:lpstr>
      <vt:lpstr>'LOS 2'!_Hlk76999000</vt:lpstr>
      <vt:lpstr>'LOS 2'!_Hlk77146637</vt:lpstr>
      <vt:lpstr>'LOS 2'!_Hlk77146882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Richter</dc:creator>
  <cp:lastModifiedBy>Marion Müller</cp:lastModifiedBy>
  <dcterms:created xsi:type="dcterms:W3CDTF">2022-12-15T14:17:59Z</dcterms:created>
  <dcterms:modified xsi:type="dcterms:W3CDTF">2023-03-03T09:03:17Z</dcterms:modified>
</cp:coreProperties>
</file>