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nabunds.sharepoint.com/sites/Projekte-2123_LIFE_Auenamph/Freigegebene Dokumente/2123_LIFE_Auenamph/2123_LIFE_Auenamph/3Projektdurchführung/Vergabe/AA C.1-31_NABU 6/"/>
    </mc:Choice>
  </mc:AlternateContent>
  <xr:revisionPtr revIDLastSave="18" documentId="13_ncr:1_{D0CA4A5A-B4EF-4A21-A1D5-ACBBC0FE8EDD}" xr6:coauthVersionLast="47" xr6:coauthVersionMax="47" xr10:uidLastSave="{0BE8C235-40B3-4CC9-B2E8-4A4F2C135A9D}"/>
  <bookViews>
    <workbookView xWindow="-120" yWindow="-120" windowWidth="29040" windowHeight="17640" xr2:uid="{0308106C-2628-4B22-8A82-120095177BAD}"/>
  </bookViews>
  <sheets>
    <sheet name="Tabelle1" sheetId="1" r:id="rId1"/>
  </sheets>
  <definedNames>
    <definedName name="_Hlk76974322" localSheetId="0">Tabelle1!$A$9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 l="1"/>
  <c r="I50" i="1"/>
  <c r="I16" i="1"/>
  <c r="I45" i="1" s="1"/>
  <c r="I37" i="1"/>
  <c r="I48" i="1" s="1"/>
  <c r="I30" i="1"/>
  <c r="I47" i="1" s="1"/>
  <c r="I23" i="1"/>
  <c r="I46" i="1" s="1"/>
  <c r="I51" i="1" l="1"/>
</calcChain>
</file>

<file path=xl/sharedStrings.xml><?xml version="1.0" encoding="utf-8"?>
<sst xmlns="http://schemas.openxmlformats.org/spreadsheetml/2006/main" count="75" uniqueCount="66">
  <si>
    <t>Preis (€)</t>
  </si>
  <si>
    <t>Gewässer-Nr.</t>
  </si>
  <si>
    <t>Baumaßnahme: Life Auenamphibien, Life14/NAT/D/000171</t>
  </si>
  <si>
    <t>Maßnahmennummer: C. 1</t>
  </si>
  <si>
    <t>Einzelpreis</t>
  </si>
  <si>
    <t>Gesamtpreis</t>
  </si>
  <si>
    <t>Die Abrechnung erfolgt nach tatsächlich geleisteten Stunden.</t>
  </si>
  <si>
    <t>Kostenzusammenstellung</t>
  </si>
  <si>
    <t>Zwischensumme</t>
  </si>
  <si>
    <t>Zzgl. 19% Ust.</t>
  </si>
  <si>
    <t>Größe</t>
  </si>
  <si>
    <t xml:space="preserve">Fläche (m²)  </t>
  </si>
  <si>
    <t xml:space="preserve">Tiefe (m) </t>
  </si>
  <si>
    <t>Böschungs-neigung</t>
  </si>
  <si>
    <t>Summe:</t>
  </si>
  <si>
    <t>Weitere Hinweise:</t>
  </si>
  <si>
    <t>Die Maßnahmen finden auf Naturschutzflächen statt, Schäden an der Grünlandvegetation sind möglichst zu vermeiden.</t>
  </si>
  <si>
    <t xml:space="preserve">Die Maßnahme wird von einem Bauleiter des NABU begleitet, den Anweisungen des Bauleiters ist Folge zu leisten. </t>
  </si>
  <si>
    <t>Es ist ein Kettenbagger mit ausreichend breiten Ketten zu verwenden.</t>
  </si>
  <si>
    <t>Die Flächen sind zum vorgesehenen Zeitpunkt der Bauausführung mit einem Kettenbagger in der Regel gut, jedoch nach stärkeren Niederschlägen schwierig befahrbar.</t>
  </si>
  <si>
    <t>Nach dem Abtransport der Maschinen sind die benutzten Wege zu kontrollieren und ggf. zu reinigen und auszubessern. Für entstandene Schäden an den Wegen haftet der Verursacher.</t>
  </si>
  <si>
    <t>Gebietsbezogene Auskünfte erteilt Herr Richter Tel. 05037-9685 371 oder mobil 0172-360 1878.</t>
  </si>
  <si>
    <t>...............................................................</t>
  </si>
  <si>
    <t>Datum, Unterschrift</t>
  </si>
  <si>
    <t>Firmenstempel</t>
  </si>
  <si>
    <t xml:space="preserve">Bitte ein Exemplar ausgefüllt zurück an: </t>
  </si>
  <si>
    <t>NABU Niedersachsen, Marion Müller, Alleestraße 36, 30167 Hannover</t>
  </si>
  <si>
    <t>Leistungsverzeichnis/Preisblatt</t>
  </si>
  <si>
    <t>Pos 1. Gewässerneuanlagen</t>
  </si>
  <si>
    <t>zu lösender Boden (m³)</t>
  </si>
  <si>
    <t xml:space="preserve">32x20 m </t>
  </si>
  <si>
    <t xml:space="preserve">Baggereinsatz 4 Std.  </t>
  </si>
  <si>
    <t xml:space="preserve">Pos. 1. Gewässerneuanlagen: </t>
  </si>
  <si>
    <t>Endpreis:</t>
  </si>
  <si>
    <t>Die Böschungen der Gewässer sind nur grob zu profilieren.</t>
  </si>
  <si>
    <t>Lage, Tiefe und Böschungsneigung: siehe Karten, Lagepläne und Schnitte in der Anlage.</t>
  </si>
  <si>
    <t>Vergabenummer: AA C1-31</t>
  </si>
  <si>
    <t>Projektgebiet NABU 6, Braunschweiger Okeraue, Bauabschnitt 4</t>
  </si>
  <si>
    <t>NABU 6-44</t>
  </si>
  <si>
    <t>NABU 6-45</t>
  </si>
  <si>
    <t>NABU 6-46</t>
  </si>
  <si>
    <t>NABU 6-47</t>
  </si>
  <si>
    <t xml:space="preserve">38x20 m </t>
  </si>
  <si>
    <t xml:space="preserve">55x25 m </t>
  </si>
  <si>
    <t>32x20 m</t>
  </si>
  <si>
    <t>1:5 - 1:7</t>
  </si>
  <si>
    <t>1:5 - 1:8</t>
  </si>
  <si>
    <t>1:7 - 1:10</t>
  </si>
  <si>
    <t>Transport- entfernung (m)</t>
  </si>
  <si>
    <t>5 - 50</t>
  </si>
  <si>
    <t>Pos. 2. Gewässersanierungen</t>
  </si>
  <si>
    <t xml:space="preserve">Baggereinsatz 2 Std.  </t>
  </si>
  <si>
    <t xml:space="preserve">Pos. 2. Gewässersanierungen: </t>
  </si>
  <si>
    <t xml:space="preserve">Kosten für An-, Zwischen- und Abtransport der Maschinen:  </t>
  </si>
  <si>
    <t>An den bestehenden Gewässer NABU 6-56 und 57 (s. Karte 3e) nach Vorgabe der Bauleitung Sediment und Vegetation aus der Sohle sowie Wurzelstöcke aus den Böschungen entnehmen und angrenzend in Haufen ablagern.</t>
  </si>
  <si>
    <t>Ein bestehender Erdwall (s. Karte 3f) ist nach Vorgaben der Bauleitung umzugestalten. Anfallender Boden verbleibt vor Ort.</t>
  </si>
  <si>
    <t>5 - 45</t>
  </si>
  <si>
    <t>Pos. 4 Gewässervertiefungen</t>
  </si>
  <si>
    <t>Pos. 4. Gewässervertiefungen:</t>
  </si>
  <si>
    <t>Baggereinsatz  10 Std.</t>
  </si>
  <si>
    <t>Pos. 3. Umgestaltung Erdwall</t>
  </si>
  <si>
    <t xml:space="preserve">Pos. 3. Umgestaltung Erdwall: </t>
  </si>
  <si>
    <t>Die Maßnahmenflächen sind über Wirtschaftswege leicht zu erreichen (Pos. 1 über Wiesental, Pos. 2 über Hafenstraße, Pos. 3 über Drömlingweg, Pos. 4 über Bevenroder Straße)</t>
  </si>
  <si>
    <t>Gewässerneuanlagen und -sanierungen in den Gemarkungen Veltenhof und Querum, Stadt Braunschweig</t>
  </si>
  <si>
    <t>Boden mit dem Bagger lösen und angrenzend einplanieren (s. Karte 2a). Es steht Auenlehm an.</t>
  </si>
  <si>
    <t>5 bestehende Gewässer (s. Karte 2b) sind nach Vorgaben der Bauleitung um 20 bis 50 cm zu vertiefen. Anfallender Boden wird im Gewässserumfeld eingebaut. Die Gewässer sind zum vorgesehenen Ausführungszeitraum weitgehend ausgetrocknet.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</si>
</sst>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u/>
      <sz val="11"/>
      <name val="Calibri"/>
      <family val="2"/>
      <scheme val="minor"/>
    </font>
    <font>
      <sz val="8"/>
      <name val="Calibri"/>
      <family val="2"/>
      <scheme val="minor"/>
    </font>
    <font>
      <sz val="9"/>
      <name val="Calibri"/>
      <family val="2"/>
      <scheme val="minor"/>
    </font>
    <font>
      <b/>
      <u/>
      <sz val="1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4" fillId="0" borderId="0" xfId="0" applyFont="1"/>
    <xf numFmtId="0" fontId="5" fillId="0" borderId="0" xfId="0" applyFont="1"/>
    <xf numFmtId="0" fontId="2" fillId="0" borderId="0" xfId="0" applyFont="1"/>
    <xf numFmtId="44" fontId="4" fillId="0" borderId="1" xfId="1" applyFont="1" applyFill="1" applyBorder="1"/>
    <xf numFmtId="0" fontId="4" fillId="0" borderId="2" xfId="0" applyFont="1" applyBorder="1"/>
    <xf numFmtId="0" fontId="6" fillId="0" borderId="0" xfId="0" applyFont="1"/>
    <xf numFmtId="44" fontId="4" fillId="0" borderId="2" xfId="0" applyNumberFormat="1" applyFont="1" applyBorder="1"/>
    <xf numFmtId="0" fontId="4"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horizontal="right"/>
    </xf>
    <xf numFmtId="44" fontId="4" fillId="0" borderId="2" xfId="1" applyFont="1" applyBorder="1"/>
    <xf numFmtId="0" fontId="4" fillId="0" borderId="0" xfId="0" applyFont="1" applyAlignment="1">
      <alignment horizontal="right"/>
    </xf>
    <xf numFmtId="44" fontId="4" fillId="0" borderId="0" xfId="1" applyFont="1" applyBorder="1"/>
    <xf numFmtId="0" fontId="4" fillId="0" borderId="0" xfId="0" applyFont="1" applyAlignment="1">
      <alignment wrapText="1"/>
    </xf>
    <xf numFmtId="0" fontId="4" fillId="0" borderId="2" xfId="0" applyFont="1" applyBorder="1" applyAlignment="1">
      <alignment horizontal="center"/>
    </xf>
    <xf numFmtId="0" fontId="4" fillId="0" borderId="0" xfId="0" applyFont="1" applyAlignment="1">
      <alignment vertical="center"/>
    </xf>
    <xf numFmtId="49" fontId="4" fillId="0" borderId="2" xfId="0" applyNumberFormat="1" applyFont="1" applyBorder="1" applyAlignment="1">
      <alignment horizontal="center"/>
    </xf>
    <xf numFmtId="0" fontId="8" fillId="0" borderId="0" xfId="0" applyFont="1" applyAlignment="1">
      <alignment wrapText="1"/>
    </xf>
    <xf numFmtId="0" fontId="8" fillId="0" borderId="0" xfId="0" applyFont="1" applyAlignment="1">
      <alignment horizontal="center" wrapText="1"/>
    </xf>
    <xf numFmtId="44" fontId="4" fillId="0" borderId="1" xfId="0" applyNumberFormat="1" applyFont="1" applyBorder="1"/>
    <xf numFmtId="0" fontId="9" fillId="0" borderId="0" xfId="0" applyFont="1" applyAlignment="1">
      <alignment vertical="center"/>
    </xf>
    <xf numFmtId="0" fontId="9" fillId="0" borderId="0" xfId="0" applyFont="1"/>
    <xf numFmtId="44" fontId="4" fillId="0" borderId="0" xfId="1" applyFont="1" applyFill="1" applyBorder="1"/>
    <xf numFmtId="0" fontId="4" fillId="0" borderId="0" xfId="0" applyFont="1" applyAlignment="1">
      <alignment wrapText="1"/>
    </xf>
    <xf numFmtId="0" fontId="4" fillId="0" borderId="2" xfId="0" applyFont="1" applyBorder="1" applyAlignment="1">
      <alignment horizontal="center" vertical="top"/>
    </xf>
    <xf numFmtId="0" fontId="4" fillId="0" borderId="2" xfId="0" applyFont="1" applyBorder="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xf>
    <xf numFmtId="0" fontId="3" fillId="0" borderId="0" xfId="0" applyFont="1" applyAlignment="1">
      <alignmen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3927-9B22-4C8D-9B3D-2C18515E657F}">
  <dimension ref="A1:I74"/>
  <sheetViews>
    <sheetView tabSelected="1" zoomScaleNormal="100" zoomScaleSheetLayoutView="70" workbookViewId="0">
      <selection activeCell="I54" sqref="I54"/>
    </sheetView>
  </sheetViews>
  <sheetFormatPr baseColWidth="10" defaultColWidth="11.5703125" defaultRowHeight="15" x14ac:dyDescent="0.25"/>
  <cols>
    <col min="1" max="1" width="11.85546875" style="3" customWidth="1"/>
    <col min="2" max="2" width="3.28515625" style="3" customWidth="1"/>
    <col min="3" max="3" width="9" style="3" customWidth="1"/>
    <col min="4" max="4" width="10.140625" style="3" customWidth="1"/>
    <col min="5" max="5" width="8" style="3" customWidth="1"/>
    <col min="6" max="7" width="10" style="3" customWidth="1"/>
    <col min="8" max="16384" width="11.5703125" style="3"/>
  </cols>
  <sheetData>
    <row r="1" spans="1:9" s="1" customFormat="1" x14ac:dyDescent="0.25">
      <c r="A1" s="32" t="s">
        <v>2</v>
      </c>
      <c r="B1" s="32"/>
      <c r="C1" s="32"/>
      <c r="D1" s="32"/>
      <c r="E1" s="32"/>
      <c r="F1" s="32"/>
      <c r="G1" s="32"/>
      <c r="H1" s="32"/>
      <c r="I1" s="32"/>
    </row>
    <row r="2" spans="1:9" s="1" customFormat="1" x14ac:dyDescent="0.25">
      <c r="A2" s="32" t="s">
        <v>3</v>
      </c>
      <c r="B2" s="32"/>
      <c r="C2" s="32"/>
      <c r="D2" s="32"/>
      <c r="G2" s="32" t="s">
        <v>36</v>
      </c>
      <c r="H2" s="32"/>
      <c r="I2" s="32"/>
    </row>
    <row r="3" spans="1:9" s="1" customFormat="1" x14ac:dyDescent="0.25">
      <c r="A3" s="16"/>
      <c r="G3" s="16"/>
    </row>
    <row r="4" spans="1:9" s="1" customFormat="1" ht="15.75" x14ac:dyDescent="0.25">
      <c r="A4" s="33" t="s">
        <v>27</v>
      </c>
      <c r="B4" s="33"/>
      <c r="C4" s="33"/>
      <c r="D4" s="33"/>
      <c r="E4" s="33"/>
      <c r="F4" s="33"/>
      <c r="G4" s="33"/>
      <c r="H4" s="33"/>
      <c r="I4" s="33"/>
    </row>
    <row r="5" spans="1:9" s="1" customFormat="1" ht="15.75" x14ac:dyDescent="0.25">
      <c r="A5" s="34" t="s">
        <v>37</v>
      </c>
      <c r="B5" s="34"/>
      <c r="C5" s="34"/>
      <c r="D5" s="34"/>
      <c r="E5" s="34"/>
      <c r="F5" s="34"/>
      <c r="G5" s="34"/>
      <c r="H5" s="34"/>
      <c r="I5" s="34"/>
    </row>
    <row r="6" spans="1:9" s="1" customFormat="1" ht="28.9" customHeight="1" x14ac:dyDescent="0.25">
      <c r="A6" s="35" t="s">
        <v>63</v>
      </c>
      <c r="B6" s="35"/>
      <c r="C6" s="35"/>
      <c r="D6" s="35"/>
      <c r="E6" s="35"/>
      <c r="F6" s="35"/>
      <c r="G6" s="35"/>
      <c r="H6" s="35"/>
      <c r="I6" s="35"/>
    </row>
    <row r="8" spans="1:9" s="2" customFormat="1" x14ac:dyDescent="0.25">
      <c r="A8" s="21" t="s">
        <v>28</v>
      </c>
    </row>
    <row r="9" spans="1:9" s="1" customFormat="1" ht="14.45" customHeight="1" x14ac:dyDescent="0.25">
      <c r="A9" s="28" t="s">
        <v>64</v>
      </c>
      <c r="B9" s="28"/>
      <c r="C9" s="28"/>
      <c r="D9" s="28"/>
      <c r="E9" s="28"/>
      <c r="F9" s="28"/>
      <c r="G9" s="28"/>
      <c r="H9" s="28"/>
      <c r="I9" s="28"/>
    </row>
    <row r="11" spans="1:9" s="1" customFormat="1" ht="60" x14ac:dyDescent="0.25">
      <c r="A11" s="25" t="s">
        <v>1</v>
      </c>
      <c r="B11" s="25"/>
      <c r="C11" s="8" t="s">
        <v>10</v>
      </c>
      <c r="D11" s="8" t="s">
        <v>11</v>
      </c>
      <c r="E11" s="8" t="s">
        <v>12</v>
      </c>
      <c r="F11" s="9" t="s">
        <v>29</v>
      </c>
      <c r="G11" s="9" t="s">
        <v>13</v>
      </c>
      <c r="H11" s="9" t="s">
        <v>48</v>
      </c>
      <c r="I11" s="8" t="s">
        <v>0</v>
      </c>
    </row>
    <row r="12" spans="1:9" s="1" customFormat="1" x14ac:dyDescent="0.25">
      <c r="A12" s="26" t="s">
        <v>38</v>
      </c>
      <c r="B12" s="26"/>
      <c r="C12" s="15" t="s">
        <v>30</v>
      </c>
      <c r="D12" s="15">
        <v>500</v>
      </c>
      <c r="E12" s="15">
        <v>1.3</v>
      </c>
      <c r="F12" s="15">
        <v>335</v>
      </c>
      <c r="G12" s="17" t="s">
        <v>45</v>
      </c>
      <c r="H12" s="17" t="s">
        <v>49</v>
      </c>
      <c r="I12" s="5"/>
    </row>
    <row r="13" spans="1:9" s="1" customFormat="1" x14ac:dyDescent="0.25">
      <c r="A13" s="26" t="s">
        <v>39</v>
      </c>
      <c r="B13" s="26"/>
      <c r="C13" s="15" t="s">
        <v>42</v>
      </c>
      <c r="D13" s="15">
        <v>700</v>
      </c>
      <c r="E13" s="15">
        <v>1.3</v>
      </c>
      <c r="F13" s="15">
        <v>480</v>
      </c>
      <c r="G13" s="17" t="s">
        <v>46</v>
      </c>
      <c r="H13" s="17" t="s">
        <v>49</v>
      </c>
      <c r="I13" s="5"/>
    </row>
    <row r="14" spans="1:9" s="1" customFormat="1" x14ac:dyDescent="0.25">
      <c r="A14" s="26" t="s">
        <v>40</v>
      </c>
      <c r="B14" s="26"/>
      <c r="C14" s="15" t="s">
        <v>43</v>
      </c>
      <c r="D14" s="15">
        <v>800</v>
      </c>
      <c r="E14" s="15">
        <v>1.3</v>
      </c>
      <c r="F14" s="15">
        <v>530</v>
      </c>
      <c r="G14" s="17" t="s">
        <v>47</v>
      </c>
      <c r="H14" s="17" t="s">
        <v>49</v>
      </c>
      <c r="I14" s="5"/>
    </row>
    <row r="15" spans="1:9" s="1" customFormat="1" x14ac:dyDescent="0.25">
      <c r="A15" s="26" t="s">
        <v>41</v>
      </c>
      <c r="B15" s="26"/>
      <c r="C15" s="15" t="s">
        <v>44</v>
      </c>
      <c r="D15" s="15">
        <v>500</v>
      </c>
      <c r="E15" s="15">
        <v>1.4</v>
      </c>
      <c r="F15" s="15">
        <v>340</v>
      </c>
      <c r="G15" s="17" t="s">
        <v>45</v>
      </c>
      <c r="H15" s="17" t="s">
        <v>56</v>
      </c>
      <c r="I15" s="5"/>
    </row>
    <row r="16" spans="1:9" s="1" customFormat="1" x14ac:dyDescent="0.25">
      <c r="E16" s="3"/>
      <c r="F16" s="3"/>
      <c r="G16" s="3"/>
      <c r="H16" s="10" t="s">
        <v>14</v>
      </c>
      <c r="I16" s="11">
        <f>SUM(I12+I13+I14+I15)</f>
        <v>0</v>
      </c>
    </row>
    <row r="17" spans="1:9" s="1" customFormat="1" x14ac:dyDescent="0.25">
      <c r="H17" s="12"/>
      <c r="I17" s="13"/>
    </row>
    <row r="18" spans="1:9" s="1" customFormat="1" x14ac:dyDescent="0.25"/>
    <row r="19" spans="1:9" s="1" customFormat="1" x14ac:dyDescent="0.25">
      <c r="A19" s="22" t="s">
        <v>50</v>
      </c>
    </row>
    <row r="20" spans="1:9" s="1" customFormat="1" ht="43.15" customHeight="1" x14ac:dyDescent="0.25">
      <c r="A20" s="28" t="s">
        <v>54</v>
      </c>
      <c r="B20" s="28"/>
      <c r="C20" s="28"/>
      <c r="D20" s="28"/>
      <c r="E20" s="28"/>
      <c r="F20" s="28"/>
      <c r="G20" s="28"/>
      <c r="H20" s="28"/>
      <c r="I20" s="28"/>
    </row>
    <row r="21" spans="1:9" s="2" customFormat="1" x14ac:dyDescent="0.25"/>
    <row r="22" spans="1:9" s="1" customFormat="1" ht="15.75" thickBot="1" x14ac:dyDescent="0.3">
      <c r="A22" s="31" t="s">
        <v>31</v>
      </c>
      <c r="B22" s="31"/>
      <c r="C22" s="31"/>
      <c r="D22" s="31"/>
      <c r="E22" s="31"/>
      <c r="G22" s="1" t="s">
        <v>4</v>
      </c>
      <c r="I22" s="1" t="s">
        <v>5</v>
      </c>
    </row>
    <row r="23" spans="1:9" s="1" customFormat="1" ht="15.75" thickBot="1" x14ac:dyDescent="0.3">
      <c r="G23" s="5"/>
      <c r="I23" s="4">
        <f>G23*4</f>
        <v>0</v>
      </c>
    </row>
    <row r="24" spans="1:9" s="1" customFormat="1" x14ac:dyDescent="0.25">
      <c r="A24" s="1" t="s">
        <v>6</v>
      </c>
    </row>
    <row r="25" spans="1:9" s="1" customFormat="1" x14ac:dyDescent="0.25"/>
    <row r="26" spans="1:9" s="18" customFormat="1" ht="14.45" customHeight="1" x14ac:dyDescent="0.2">
      <c r="A26" s="30" t="s">
        <v>60</v>
      </c>
      <c r="B26" s="30"/>
      <c r="C26" s="30"/>
      <c r="D26" s="30"/>
      <c r="I26" s="19"/>
    </row>
    <row r="27" spans="1:9" s="1" customFormat="1" ht="28.9" customHeight="1" x14ac:dyDescent="0.25">
      <c r="A27" s="29" t="s">
        <v>55</v>
      </c>
      <c r="B27" s="29"/>
      <c r="C27" s="29"/>
      <c r="D27" s="29"/>
      <c r="E27" s="29"/>
      <c r="F27" s="29"/>
      <c r="G27" s="29"/>
      <c r="H27" s="29"/>
      <c r="I27" s="29"/>
    </row>
    <row r="28" spans="1:9" s="1" customFormat="1" x14ac:dyDescent="0.25">
      <c r="A28" s="19"/>
      <c r="B28" s="19"/>
      <c r="C28" s="19"/>
      <c r="D28" s="19"/>
      <c r="E28" s="19"/>
      <c r="F28" s="19"/>
      <c r="G28" s="19"/>
      <c r="H28" s="19"/>
      <c r="I28" s="19"/>
    </row>
    <row r="29" spans="1:9" s="1" customFormat="1" ht="15.75" thickBot="1" x14ac:dyDescent="0.3">
      <c r="A29" s="31" t="s">
        <v>51</v>
      </c>
      <c r="B29" s="31"/>
      <c r="C29" s="31"/>
      <c r="D29" s="31"/>
      <c r="E29" s="31"/>
      <c r="G29" s="1" t="s">
        <v>4</v>
      </c>
      <c r="I29" s="1" t="s">
        <v>5</v>
      </c>
    </row>
    <row r="30" spans="1:9" s="1" customFormat="1" ht="15.75" thickBot="1" x14ac:dyDescent="0.3">
      <c r="G30" s="5"/>
      <c r="I30" s="4">
        <f>G30*2</f>
        <v>0</v>
      </c>
    </row>
    <row r="31" spans="1:9" s="1" customFormat="1" x14ac:dyDescent="0.25">
      <c r="A31" s="1" t="s">
        <v>6</v>
      </c>
    </row>
    <row r="32" spans="1:9" s="1" customFormat="1" x14ac:dyDescent="0.25"/>
    <row r="33" spans="1:9" s="1" customFormat="1" x14ac:dyDescent="0.25">
      <c r="A33" s="2" t="s">
        <v>57</v>
      </c>
    </row>
    <row r="34" spans="1:9" s="1" customFormat="1" ht="43.9" customHeight="1" x14ac:dyDescent="0.25">
      <c r="A34" s="24" t="s">
        <v>65</v>
      </c>
      <c r="B34" s="24"/>
      <c r="C34" s="24"/>
      <c r="D34" s="24"/>
      <c r="E34" s="24"/>
      <c r="F34" s="24"/>
      <c r="G34" s="24"/>
      <c r="H34" s="24"/>
      <c r="I34" s="24"/>
    </row>
    <row r="35" spans="1:9" s="1" customFormat="1" ht="14.45" customHeight="1" x14ac:dyDescent="0.25">
      <c r="A35" s="14"/>
      <c r="B35" s="14"/>
      <c r="C35" s="14"/>
      <c r="D35" s="14"/>
      <c r="E35" s="14"/>
      <c r="F35" s="14"/>
      <c r="G35" s="14"/>
      <c r="H35" s="14"/>
      <c r="I35" s="14"/>
    </row>
    <row r="36" spans="1:9" s="1" customFormat="1" ht="14.45" customHeight="1" thickBot="1" x14ac:dyDescent="0.3">
      <c r="A36" s="24" t="s">
        <v>59</v>
      </c>
      <c r="B36" s="24"/>
      <c r="C36" s="24"/>
      <c r="D36" s="14"/>
      <c r="E36" s="14"/>
      <c r="F36" s="14"/>
      <c r="G36" s="1" t="s">
        <v>4</v>
      </c>
      <c r="I36" s="1" t="s">
        <v>5</v>
      </c>
    </row>
    <row r="37" spans="1:9" s="1" customFormat="1" ht="15.75" thickBot="1" x14ac:dyDescent="0.3">
      <c r="G37" s="5"/>
      <c r="I37" s="4">
        <f>G37*10</f>
        <v>0</v>
      </c>
    </row>
    <row r="38" spans="1:9" s="1" customFormat="1" x14ac:dyDescent="0.25">
      <c r="I38" s="23"/>
    </row>
    <row r="39" spans="1:9" s="1" customFormat="1" x14ac:dyDescent="0.25">
      <c r="A39" s="1" t="s">
        <v>6</v>
      </c>
      <c r="B39" s="3"/>
      <c r="C39" s="3"/>
      <c r="D39" s="3"/>
      <c r="E39" s="3"/>
      <c r="F39" s="3"/>
      <c r="G39" s="3"/>
      <c r="H39" s="3"/>
      <c r="I39" s="3"/>
    </row>
    <row r="40" spans="1:9" s="1" customFormat="1" x14ac:dyDescent="0.25">
      <c r="B40" s="3"/>
      <c r="C40" s="3"/>
      <c r="D40" s="3"/>
      <c r="E40" s="3"/>
      <c r="F40" s="3"/>
      <c r="G40" s="3"/>
      <c r="H40" s="3"/>
      <c r="I40" s="3"/>
    </row>
    <row r="41" spans="1:9" s="1" customFormat="1" x14ac:dyDescent="0.25">
      <c r="B41" s="3"/>
      <c r="C41" s="3"/>
      <c r="D41" s="3"/>
      <c r="E41" s="3"/>
      <c r="F41" s="3"/>
      <c r="G41" s="3"/>
      <c r="H41" s="3"/>
      <c r="I41" s="3"/>
    </row>
    <row r="42" spans="1:9" s="1" customFormat="1" x14ac:dyDescent="0.25">
      <c r="A42" s="2" t="s">
        <v>7</v>
      </c>
    </row>
    <row r="43" spans="1:9" s="1" customFormat="1" x14ac:dyDescent="0.25">
      <c r="A43" s="6"/>
    </row>
    <row r="44" spans="1:9" s="1" customFormat="1" x14ac:dyDescent="0.25">
      <c r="A44" s="1" t="s">
        <v>53</v>
      </c>
      <c r="I44" s="7"/>
    </row>
    <row r="45" spans="1:9" s="1" customFormat="1" x14ac:dyDescent="0.25">
      <c r="A45" s="1" t="s">
        <v>32</v>
      </c>
      <c r="I45" s="7">
        <f>I16</f>
        <v>0</v>
      </c>
    </row>
    <row r="46" spans="1:9" s="1" customFormat="1" x14ac:dyDescent="0.25">
      <c r="A46" s="1" t="s">
        <v>52</v>
      </c>
      <c r="I46" s="7">
        <f>I23</f>
        <v>0</v>
      </c>
    </row>
    <row r="47" spans="1:9" s="2" customFormat="1" x14ac:dyDescent="0.25">
      <c r="A47" s="1" t="s">
        <v>61</v>
      </c>
      <c r="I47" s="7">
        <f>I30</f>
        <v>0</v>
      </c>
    </row>
    <row r="48" spans="1:9" s="2" customFormat="1" x14ac:dyDescent="0.25">
      <c r="A48" s="1" t="s">
        <v>58</v>
      </c>
      <c r="I48" s="7">
        <f>I37</f>
        <v>0</v>
      </c>
    </row>
    <row r="49" spans="1:9" s="1" customFormat="1" x14ac:dyDescent="0.25"/>
    <row r="50" spans="1:9" s="1" customFormat="1" x14ac:dyDescent="0.25">
      <c r="A50" s="1" t="s">
        <v>8</v>
      </c>
      <c r="I50" s="7">
        <f>SUM(I44:I49)</f>
        <v>0</v>
      </c>
    </row>
    <row r="51" spans="1:9" s="1" customFormat="1" x14ac:dyDescent="0.25">
      <c r="A51" s="1" t="s">
        <v>9</v>
      </c>
      <c r="I51" s="7">
        <f>I50*0.19</f>
        <v>0</v>
      </c>
    </row>
    <row r="52" spans="1:9" s="1" customFormat="1" ht="15.75" thickBot="1" x14ac:dyDescent="0.3"/>
    <row r="53" spans="1:9" s="1" customFormat="1" ht="15.75" thickBot="1" x14ac:dyDescent="0.3">
      <c r="A53" s="2" t="s">
        <v>33</v>
      </c>
      <c r="I53" s="20">
        <f>I50+I51</f>
        <v>0</v>
      </c>
    </row>
    <row r="54" spans="1:9" s="1" customFormat="1" x14ac:dyDescent="0.25">
      <c r="A54" s="2"/>
    </row>
    <row r="55" spans="1:9" s="1" customFormat="1" x14ac:dyDescent="0.25">
      <c r="A55" s="1" t="s">
        <v>35</v>
      </c>
    </row>
    <row r="56" spans="1:9" s="1" customFormat="1" x14ac:dyDescent="0.25"/>
    <row r="57" spans="1:9" s="1" customFormat="1" x14ac:dyDescent="0.25">
      <c r="A57" s="1" t="s">
        <v>15</v>
      </c>
    </row>
    <row r="58" spans="1:9" s="1" customFormat="1" ht="30.6" customHeight="1" x14ac:dyDescent="0.25">
      <c r="A58" s="29" t="s">
        <v>17</v>
      </c>
      <c r="B58" s="29"/>
      <c r="C58" s="29"/>
      <c r="D58" s="29"/>
      <c r="E58" s="29"/>
      <c r="F58" s="29"/>
      <c r="G58" s="29"/>
      <c r="H58" s="29"/>
      <c r="I58" s="29"/>
    </row>
    <row r="59" spans="1:9" s="1" customFormat="1" ht="28.9" customHeight="1" x14ac:dyDescent="0.25">
      <c r="A59" s="24" t="s">
        <v>16</v>
      </c>
      <c r="B59" s="24"/>
      <c r="C59" s="24"/>
      <c r="D59" s="24"/>
      <c r="E59" s="24"/>
      <c r="F59" s="24"/>
      <c r="G59" s="24"/>
      <c r="H59" s="24"/>
      <c r="I59" s="24"/>
    </row>
    <row r="60" spans="1:9" s="1" customFormat="1" x14ac:dyDescent="0.25">
      <c r="A60" s="1" t="s">
        <v>18</v>
      </c>
    </row>
    <row r="61" spans="1:9" s="1" customFormat="1" ht="29.45" customHeight="1" x14ac:dyDescent="0.25">
      <c r="A61" s="28" t="s">
        <v>19</v>
      </c>
      <c r="B61" s="28"/>
      <c r="C61" s="28"/>
      <c r="D61" s="28"/>
      <c r="E61" s="28"/>
      <c r="F61" s="28"/>
      <c r="G61" s="28"/>
      <c r="H61" s="28"/>
      <c r="I61" s="28"/>
    </row>
    <row r="62" spans="1:9" s="1" customFormat="1" ht="14.45" customHeight="1" x14ac:dyDescent="0.25">
      <c r="A62" s="1" t="s">
        <v>34</v>
      </c>
      <c r="B62" s="14"/>
      <c r="C62" s="14"/>
      <c r="D62" s="14"/>
      <c r="E62" s="14"/>
      <c r="F62" s="14"/>
      <c r="G62" s="14"/>
      <c r="H62" s="14"/>
      <c r="I62" s="14"/>
    </row>
    <row r="63" spans="1:9" s="1" customFormat="1" ht="28.9" customHeight="1" x14ac:dyDescent="0.25">
      <c r="A63" s="27" t="s">
        <v>62</v>
      </c>
      <c r="B63" s="27"/>
      <c r="C63" s="27"/>
      <c r="D63" s="27"/>
      <c r="E63" s="27"/>
      <c r="F63" s="27"/>
      <c r="G63" s="27"/>
      <c r="H63" s="27"/>
      <c r="I63" s="27"/>
    </row>
    <row r="64" spans="1:9" s="1" customFormat="1" ht="29.45" customHeight="1" x14ac:dyDescent="0.25">
      <c r="A64" s="24" t="s">
        <v>20</v>
      </c>
      <c r="B64" s="24"/>
      <c r="C64" s="24"/>
      <c r="D64" s="24"/>
      <c r="E64" s="24"/>
      <c r="F64" s="24"/>
      <c r="G64" s="24"/>
      <c r="H64" s="24"/>
      <c r="I64" s="24"/>
    </row>
    <row r="65" spans="1:7" s="1" customFormat="1" x14ac:dyDescent="0.25">
      <c r="A65" s="1" t="s">
        <v>21</v>
      </c>
    </row>
    <row r="66" spans="1:7" s="1" customFormat="1" x14ac:dyDescent="0.25"/>
    <row r="67" spans="1:7" s="1" customFormat="1" x14ac:dyDescent="0.25"/>
    <row r="68" spans="1:7" s="1" customFormat="1" x14ac:dyDescent="0.25"/>
    <row r="69" spans="1:7" s="1" customFormat="1" x14ac:dyDescent="0.25"/>
    <row r="70" spans="1:7" s="1" customFormat="1" x14ac:dyDescent="0.25">
      <c r="A70" s="1" t="s">
        <v>22</v>
      </c>
    </row>
    <row r="71" spans="1:7" s="1" customFormat="1" x14ac:dyDescent="0.25">
      <c r="A71" s="1" t="s">
        <v>23</v>
      </c>
      <c r="G71" s="1" t="s">
        <v>24</v>
      </c>
    </row>
    <row r="72" spans="1:7" s="1" customFormat="1" x14ac:dyDescent="0.25"/>
    <row r="73" spans="1:7" s="1" customFormat="1" x14ac:dyDescent="0.25">
      <c r="A73" s="1" t="s">
        <v>25</v>
      </c>
    </row>
    <row r="74" spans="1:7" s="1" customFormat="1" x14ac:dyDescent="0.25">
      <c r="A74" s="1" t="s">
        <v>26</v>
      </c>
    </row>
  </sheetData>
  <mergeCells count="24">
    <mergeCell ref="A1:I1"/>
    <mergeCell ref="A2:D2"/>
    <mergeCell ref="G2:I2"/>
    <mergeCell ref="A4:I4"/>
    <mergeCell ref="A5:I5"/>
    <mergeCell ref="A64:I64"/>
    <mergeCell ref="A9:I9"/>
    <mergeCell ref="A20:I20"/>
    <mergeCell ref="A27:I27"/>
    <mergeCell ref="A26:D26"/>
    <mergeCell ref="A58:I58"/>
    <mergeCell ref="A59:I59"/>
    <mergeCell ref="A61:I61"/>
    <mergeCell ref="A13:B13"/>
    <mergeCell ref="A14:B14"/>
    <mergeCell ref="A15:B15"/>
    <mergeCell ref="A34:I34"/>
    <mergeCell ref="A29:E29"/>
    <mergeCell ref="A22:E22"/>
    <mergeCell ref="A36:C36"/>
    <mergeCell ref="A6:I6"/>
    <mergeCell ref="A11:B11"/>
    <mergeCell ref="A12:B12"/>
    <mergeCell ref="A63:I63"/>
  </mergeCells>
  <phoneticPr fontId="7"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6C01BD0FBF99439FFACECD7D4832E8" ma:contentTypeVersion="19" ma:contentTypeDescription="Ein neues Dokument erstellen." ma:contentTypeScope="" ma:versionID="bda29c36a4a584ba7bc0982467f2bec4">
  <xsd:schema xmlns:xsd="http://www.w3.org/2001/XMLSchema" xmlns:xs="http://www.w3.org/2001/XMLSchema" xmlns:p="http://schemas.microsoft.com/office/2006/metadata/properties" xmlns:ns2="eab6838e-b081-4efa-9cdc-e157cbc2ad33" xmlns:ns3="b0a2b751-5939-4fd1-9c0a-cde426e7be58" targetNamespace="http://schemas.microsoft.com/office/2006/metadata/properties" ma:root="true" ma:fieldsID="cbf94bab78f5eadcbeb85c4d9907711b" ns2:_="" ns3:_="">
    <xsd:import namespace="eab6838e-b081-4efa-9cdc-e157cbc2ad33"/>
    <xsd:import namespace="b0a2b751-5939-4fd1-9c0a-cde426e7be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6838e-b081-4efa-9cdc-e157cbc2a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366bf5-4538-4c2f-89b6-a824acd135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a2b751-5939-4fd1-9c0a-cde426e7be58"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9d448baf-95f9-4c52-9b98-faa99cadda1c}" ma:internalName="TaxCatchAll" ma:showField="CatchAllData" ma:web="b0a2b751-5939-4fd1-9c0a-cde426e7be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3B798-5E3F-432F-8E51-6D47339E3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6838e-b081-4efa-9cdc-e157cbc2ad33"/>
    <ds:schemaRef ds:uri="b0a2b751-5939-4fd1-9c0a-cde426e7b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4193C-DFBC-430C-9A1D-147D4C9849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Tabelle1!_Hlk76974322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Richter</dc:creator>
  <cp:lastModifiedBy>Marion Müller</cp:lastModifiedBy>
  <dcterms:created xsi:type="dcterms:W3CDTF">2021-07-12T12:45:41Z</dcterms:created>
  <dcterms:modified xsi:type="dcterms:W3CDTF">2022-09-21T13:33:36Z</dcterms:modified>
</cp:coreProperties>
</file>