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2123_LIFE_auenamph\3Projektdurchführung\Vergabe\AA C.1-18\Vergabeunterlagen\"/>
    </mc:Choice>
  </mc:AlternateContent>
  <bookViews>
    <workbookView xWindow="396" yWindow="60" windowWidth="19440" windowHeight="9288"/>
  </bookViews>
  <sheets>
    <sheet name="Tabelle1" sheetId="1" r:id="rId1"/>
  </sheets>
  <definedNames>
    <definedName name="_xlnm.Print_Area" localSheetId="0">Tabelle1!$A$1:$I$78</definedName>
  </definedNames>
  <calcPr calcId="162913"/>
</workbook>
</file>

<file path=xl/calcChain.xml><?xml version="1.0" encoding="utf-8"?>
<calcChain xmlns="http://schemas.openxmlformats.org/spreadsheetml/2006/main">
  <c r="I60" i="1" l="1"/>
  <c r="I51" i="1"/>
  <c r="I42" i="1"/>
  <c r="I41" i="1"/>
  <c r="I34" i="1"/>
  <c r="I33" i="1"/>
  <c r="I64" i="1" s="1"/>
  <c r="I28" i="1"/>
  <c r="I18" i="1" l="1"/>
  <c r="I73" i="1" s="1"/>
  <c r="I74" i="1" l="1"/>
  <c r="I76" i="1" s="1"/>
  <c r="I77" i="1" l="1"/>
  <c r="I78" i="1" s="1"/>
</calcChain>
</file>

<file path=xl/sharedStrings.xml><?xml version="1.0" encoding="utf-8"?>
<sst xmlns="http://schemas.openxmlformats.org/spreadsheetml/2006/main" count="87" uniqueCount="65">
  <si>
    <t>1.</t>
  </si>
  <si>
    <t>***Pauschalposition***</t>
  </si>
  <si>
    <t>Baustelle einrichten und vorhalten</t>
  </si>
  <si>
    <t>Baustelle für die vertragsgemäße Durchführung der Bauleistung einrichten, unterhalten und betreiben für den Zeitraum der Bauausführung. Baustellenbereich geeignet kennzeichnen (rot-weißes Warnband) und von angrenzender Nutzfläche abgrenzen.</t>
  </si>
  <si>
    <t>Geräte, Werkzeuge und sonstige Betriebsmittel, die zur vertragsgemäßen Durchführung der Bauleistungen erforderlich sind, auf die Baustelle bringen, bereitstellen und – soweit der Geräteeinsatz nicht gesondert berechnet wird – betriebsfertig aufstellen einschl. der dafür notwendigen Arbeiten.</t>
  </si>
  <si>
    <t>Kosten für Vorhalten, Unterhalten und Betreiben der Geräte, Anlagen und Einrichtungen einschl. Mieten, Pacht, Gebühren und dgl. werden nicht mit dieser Pauschale, sondern mit den Einheitspreisen der betreffenden Teilleistung vergütet.</t>
  </si>
  <si>
    <t>Soweit nicht für bestimmte Leistungen (z. B. Bedarfsleistungen) für das Einrichten der Baustelle gesonderte Positionen im Leistungsverzeichnis enthalten sind, gilt die Pauschale für alle Leistungen.</t>
  </si>
  <si>
    <t>Pauschal</t>
  </si>
  <si>
    <t>nur G.-Betrag</t>
  </si>
  <si>
    <t>Baustelle räumen</t>
  </si>
  <si>
    <t>Baustelle von allen Geräten, Anlagen, Einrichtungen und dgl. räumen. Benutzte Wege und Flächen entsprechend dem ursprünglichen Zustand unter Wahrung der landschaftspflegerischen Belange ordnungsgemäß herrichten. Soweit nicht für bestimmte Leistungen das Räumen der Baustelle als besonderer Ansatz enthalten ist, umfasst die Pauschale die Vergütung der Baustellenräumung für alle Leistungen.</t>
  </si>
  <si>
    <t>Titel</t>
  </si>
  <si>
    <t>Gesamt €</t>
  </si>
  <si>
    <t>Baustelleneinrichtung</t>
  </si>
  <si>
    <t>zzgl. MwSt (=19%)</t>
  </si>
  <si>
    <t>GP</t>
  </si>
  <si>
    <t>2.1</t>
  </si>
  <si>
    <t>1.1.10</t>
  </si>
  <si>
    <t>1.1.20</t>
  </si>
  <si>
    <t xml:space="preserve">Profilierung Gewässer </t>
  </si>
  <si>
    <t>Die genaue Lage der neuen Gewässer wird vor Ort in Abstimmung mit der BRV und/ oder der örtlichen BÜ anhand von Testkreuzen vorgegeben.</t>
  </si>
  <si>
    <t>2.1.20</t>
  </si>
  <si>
    <t>Oberboden lösen, laden und abfahren</t>
  </si>
  <si>
    <t>Der Abtransport hat aufgrund des schwierigen Untergrundes mit landwirtschaftlichen Maschinen zu erfolgen.</t>
  </si>
  <si>
    <t>Die Abrechnung erfolgt nach Abtragsprofilen und nach gemeinsamem Aufmaß mit der BRV bzw. der örtlichen BÜ.</t>
  </si>
  <si>
    <t>2.1.30</t>
  </si>
  <si>
    <t xml:space="preserve">Aushub Gewässerprofil, mineralischer Boden, lösen, laden und abfahren </t>
  </si>
  <si>
    <t>1.1</t>
  </si>
  <si>
    <t>Summe</t>
  </si>
  <si>
    <t>LV-Zusammenfassung - Gesamtsumme</t>
  </si>
  <si>
    <t>2</t>
  </si>
  <si>
    <t>Pos 1</t>
  </si>
  <si>
    <t>Pos 2</t>
  </si>
  <si>
    <t>2.1.10</t>
  </si>
  <si>
    <t>Leistungsverzeichnis AA C.1-18</t>
  </si>
  <si>
    <t xml:space="preserve">Baustelleneinrichtung </t>
  </si>
  <si>
    <t xml:space="preserve">Erd- und Tiefbauarbeiten </t>
  </si>
  <si>
    <t>Humushaltigen Oberboden einschließlich Vegetationsdecke/Grasnarbe im Bereich der neuen Gewässer i. M. 0,25 m abtragen, laden und vor Ort an eine andere Stelle transportieren.</t>
  </si>
  <si>
    <r>
      <t>1.100 m</t>
    </r>
    <r>
      <rPr>
        <b/>
        <vertAlign val="superscript"/>
        <sz val="11"/>
        <rFont val="Calibri"/>
        <family val="2"/>
        <scheme val="minor"/>
      </rPr>
      <t>3</t>
    </r>
    <r>
      <rPr>
        <b/>
        <sz val="11"/>
        <rFont val="Calibri"/>
        <family val="2"/>
        <scheme val="minor"/>
      </rPr>
      <t xml:space="preserve"> EP</t>
    </r>
  </si>
  <si>
    <t>Oberboden lösen, laden und vor Ort transprtieren (siehe Nr. 2.3.)</t>
  </si>
  <si>
    <t xml:space="preserve">Humushaltigen Oberboden einschließlich Vegetationsdecke/Grasnarbe im Bereich der neuen Gewässer i. M. 0,25 m abtragen, laden und zu einer von der BRV bzw. der örtlichen BÜ vorgegebenen Fläche abfahren. Die Entfernung zur Fläche beträgt maximal 13 km. Durch eine Veränderung der Ablagerungsfläche kann es zu weniger Kilometern kommen. </t>
  </si>
  <si>
    <t>Die Abrechnung erfolgt nach Abtragsprofilen und nach gemeinsamem Aufmaß mit der BRV bzw. der örtlichen BÜ sowie auf der Grundlage der tatsächlichen Transportentfernung.</t>
  </si>
  <si>
    <r>
      <t>Lösen, laden    373 m</t>
    </r>
    <r>
      <rPr>
        <b/>
        <vertAlign val="superscript"/>
        <sz val="11"/>
        <rFont val="Calibri"/>
        <family val="2"/>
        <scheme val="minor"/>
      </rPr>
      <t>3</t>
    </r>
    <r>
      <rPr>
        <b/>
        <sz val="11"/>
        <rFont val="Calibri"/>
        <family val="2"/>
        <scheme val="minor"/>
      </rPr>
      <t xml:space="preserve"> EP</t>
    </r>
  </si>
  <si>
    <r>
      <t>Transportieren über 13 km    373 m</t>
    </r>
    <r>
      <rPr>
        <b/>
        <vertAlign val="superscript"/>
        <sz val="11"/>
        <rFont val="Calibri"/>
        <family val="2"/>
        <scheme val="minor"/>
      </rPr>
      <t>3</t>
    </r>
    <r>
      <rPr>
        <b/>
        <sz val="11"/>
        <rFont val="Calibri"/>
        <family val="2"/>
        <scheme val="minor"/>
      </rPr>
      <t xml:space="preserve"> EP</t>
    </r>
  </si>
  <si>
    <t>Bei Änderung der Transportentfernung wird der Preis linear umgerechnet, d.h. der Preis pro m³ wird durch 13 geteilt und mit der tatsächlichen Transportentfernung in km multipliziert.</t>
  </si>
  <si>
    <t xml:space="preserve">Profilgerechter Aushub des Materials sowie Modellierung der Gewässer. Laden und zu einer von der BRV bzw. der örtlichen BÜ vorgegebenen Fläche abfahren. Die Entfernung zur Fläche beträgt maximal 13 km. Durch eine Veränderung der Ablagerungsfläche kann es zu weniger Kilometern kommen. </t>
  </si>
  <si>
    <r>
      <t>Lösen, laden    6.013 m</t>
    </r>
    <r>
      <rPr>
        <b/>
        <vertAlign val="superscript"/>
        <sz val="11"/>
        <rFont val="Calibri"/>
        <family val="2"/>
        <scheme val="minor"/>
      </rPr>
      <t>3</t>
    </r>
    <r>
      <rPr>
        <b/>
        <sz val="11"/>
        <rFont val="Calibri"/>
        <family val="2"/>
        <scheme val="minor"/>
      </rPr>
      <t xml:space="preserve"> EP</t>
    </r>
  </si>
  <si>
    <r>
      <t>Transportieren über 13 km    6.013 m</t>
    </r>
    <r>
      <rPr>
        <b/>
        <vertAlign val="superscript"/>
        <sz val="11"/>
        <rFont val="Calibri"/>
        <family val="2"/>
        <scheme val="minor"/>
      </rPr>
      <t>3</t>
    </r>
    <r>
      <rPr>
        <b/>
        <sz val="11"/>
        <rFont val="Calibri"/>
        <family val="2"/>
        <scheme val="minor"/>
      </rPr>
      <t xml:space="preserve"> EP</t>
    </r>
  </si>
  <si>
    <t>2.2</t>
  </si>
  <si>
    <t>Grabenumgestaltung</t>
  </si>
  <si>
    <t>Ein vorhandener Graben soll umgestaltet und verblockt werden. Die genaue Lage wird vor Ort von der BRV und/oder der örtlichen BÜ vorgegeben.</t>
  </si>
  <si>
    <t>2.2.10</t>
  </si>
  <si>
    <t>Grabenumgestaltung, Boden lösen, laden und als Verblockung einbauen</t>
  </si>
  <si>
    <t xml:space="preserve">Profilgerechter Aushub des Materials auf ca. 120 m Länge, ggf. laden und an anderer Stelle nach Vorgaben durch die BRV und/oder die örtliche BÜ einbringen.
Profilgerechter Aushub des Materials auf ca. 120 m Länge, ggf. laden und an anderer Stelle nach Vorgaben durch die BRV und/oder die örtliche BÜ einbringen.
Profilgerechter Aushub des Materials auf ca. 120 m Länge, ggf. laden und an anderer Stelle nach Vorgaben durch die BRV und/oder die örtliche BÜ einbringen.
</t>
  </si>
  <si>
    <t>Der ggf. erforderliche Abtransport soll aufgrund des schwierigen Untergrundes mit landwirtschaftlichen Maschinen zu erfolgen.</t>
  </si>
  <si>
    <r>
      <t>100 m</t>
    </r>
    <r>
      <rPr>
        <b/>
        <vertAlign val="superscript"/>
        <sz val="11"/>
        <rFont val="Calibri"/>
        <family val="2"/>
        <scheme val="minor"/>
      </rPr>
      <t>3</t>
    </r>
    <r>
      <rPr>
        <b/>
        <sz val="11"/>
        <rFont val="Calibri"/>
        <family val="2"/>
        <scheme val="minor"/>
      </rPr>
      <t xml:space="preserve"> EP</t>
    </r>
  </si>
  <si>
    <t>2.3.</t>
  </si>
  <si>
    <t>Anlage von Wällen</t>
  </si>
  <si>
    <t>An drei Stellen sollen Wälle entstehen. Die genaue Lage wird vor Ort von der BRV und/oder der örtlichen BÜ vorgegeben.</t>
  </si>
  <si>
    <t>2.3.10.</t>
  </si>
  <si>
    <t>Anlagen von drei Wällen</t>
  </si>
  <si>
    <t xml:space="preserve">Auf einer Gesamtlänge von rund 400 m sollen Wälle entstehen. Die Wälle sollen beim Bau eine Aufstandsfläche von ca. 3 m, eine Höhe von ca. 1 m und eine Kronenbreite von ca. 1 m haben. Das benötigte Material fällt beim Aushub der Gewässer an (siehe Nr. 2.1.10). </t>
  </si>
  <si>
    <t>2.</t>
  </si>
  <si>
    <t>Nettosumme</t>
  </si>
  <si>
    <t>Gesamtsumme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</si>
</sst>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2" x14ac:knownFonts="1">
    <font>
      <sz val="11"/>
      <color theme="1"/>
      <name val="Calibri"/>
      <family val="2"/>
      <scheme val="minor"/>
    </font>
    <font>
      <sz val="11"/>
      <color rgb="FFFF0000"/>
      <name val="Calibri"/>
      <family val="2"/>
      <scheme val="minor"/>
    </font>
    <font>
      <b/>
      <sz val="11"/>
      <color rgb="FFFF0000"/>
      <name val="Calibri"/>
      <family val="2"/>
      <scheme val="minor"/>
    </font>
    <font>
      <b/>
      <sz val="11"/>
      <color rgb="FFFF0000"/>
      <name val="Arial"/>
      <family val="2"/>
    </font>
    <font>
      <b/>
      <sz val="12"/>
      <name val="Calibri"/>
      <family val="2"/>
      <scheme val="minor"/>
    </font>
    <font>
      <b/>
      <sz val="11"/>
      <name val="Calibri"/>
      <family val="2"/>
      <scheme val="minor"/>
    </font>
    <font>
      <sz val="11"/>
      <name val="Calibri"/>
      <family val="2"/>
      <scheme val="minor"/>
    </font>
    <font>
      <b/>
      <sz val="11"/>
      <name val="Arial"/>
      <family val="2"/>
    </font>
    <font>
      <b/>
      <vertAlign val="superscript"/>
      <sz val="11"/>
      <name val="Calibri"/>
      <family val="2"/>
      <scheme val="minor"/>
    </font>
    <font>
      <b/>
      <sz val="14"/>
      <name val="Arial"/>
      <family val="2"/>
    </font>
    <font>
      <sz val="11"/>
      <name val="Arial"/>
      <family val="2"/>
    </font>
    <font>
      <b/>
      <sz val="12"/>
      <color rgb="FFFF0000"/>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style="double">
        <color indexed="64"/>
      </right>
      <top/>
      <bottom/>
      <diagonal/>
    </border>
    <border>
      <left/>
      <right/>
      <top style="double">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double">
        <color indexed="64"/>
      </bottom>
      <diagonal/>
    </border>
    <border>
      <left style="double">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double">
        <color indexed="64"/>
      </left>
      <right style="double">
        <color indexed="64"/>
      </right>
      <top/>
      <bottom style="double">
        <color indexed="64"/>
      </bottom>
      <diagonal/>
    </border>
    <border>
      <left/>
      <right style="double">
        <color indexed="64"/>
      </right>
      <top style="double">
        <color indexed="64"/>
      </top>
      <bottom/>
      <diagonal/>
    </border>
  </borders>
  <cellStyleXfs count="1">
    <xf numFmtId="0" fontId="0" fillId="0" borderId="0"/>
  </cellStyleXfs>
  <cellXfs count="100">
    <xf numFmtId="0" fontId="0" fillId="0" borderId="0" xfId="0"/>
    <xf numFmtId="164" fontId="1" fillId="0" borderId="0" xfId="0" applyNumberFormat="1" applyFont="1"/>
    <xf numFmtId="0" fontId="1" fillId="0" borderId="0" xfId="0" applyFont="1" applyAlignment="1">
      <alignment vertical="center" wrapText="1"/>
    </xf>
    <xf numFmtId="0" fontId="1" fillId="0" borderId="0" xfId="0" applyFont="1" applyAlignment="1">
      <alignment horizontal="center" vertical="center" wrapText="1"/>
    </xf>
    <xf numFmtId="49" fontId="2" fillId="0" borderId="0" xfId="0" applyNumberFormat="1" applyFont="1" applyAlignment="1"/>
    <xf numFmtId="0" fontId="1" fillId="0" borderId="0" xfId="0" applyFont="1"/>
    <xf numFmtId="49" fontId="2" fillId="0" borderId="3" xfId="0" applyNumberFormat="1" applyFont="1" applyBorder="1" applyAlignment="1">
      <alignment wrapText="1"/>
    </xf>
    <xf numFmtId="0" fontId="1" fillId="0" borderId="0" xfId="0" applyFont="1" applyBorder="1"/>
    <xf numFmtId="0" fontId="1" fillId="0" borderId="0" xfId="0" applyFont="1" applyAlignment="1">
      <alignment horizontal="right" vertical="center" wrapText="1"/>
    </xf>
    <xf numFmtId="164" fontId="1" fillId="0" borderId="0" xfId="0" applyNumberFormat="1" applyFont="1" applyBorder="1"/>
    <xf numFmtId="49" fontId="2" fillId="0" borderId="2" xfId="0" applyNumberFormat="1" applyFont="1" applyBorder="1" applyAlignment="1">
      <alignment wrapText="1"/>
    </xf>
    <xf numFmtId="164" fontId="2" fillId="0" borderId="2" xfId="0" applyNumberFormat="1" applyFont="1" applyBorder="1" applyAlignment="1">
      <alignment vertical="center" wrapText="1"/>
    </xf>
    <xf numFmtId="49" fontId="5" fillId="0" borderId="0" xfId="0" applyNumberFormat="1" applyFont="1" applyAlignment="1">
      <alignment wrapText="1"/>
    </xf>
    <xf numFmtId="164" fontId="6" fillId="0" borderId="0" xfId="0" applyNumberFormat="1" applyFont="1"/>
    <xf numFmtId="0" fontId="6" fillId="0" borderId="0" xfId="0" applyFont="1"/>
    <xf numFmtId="0" fontId="6" fillId="0" borderId="0" xfId="0" applyFont="1" applyAlignment="1">
      <alignment vertical="center" wrapText="1"/>
    </xf>
    <xf numFmtId="0" fontId="6" fillId="0" borderId="0" xfId="0" applyFont="1" applyAlignment="1">
      <alignment horizontal="center" vertical="center" wrapText="1"/>
    </xf>
    <xf numFmtId="164" fontId="6" fillId="0" borderId="12" xfId="0" applyNumberFormat="1" applyFont="1" applyBorder="1"/>
    <xf numFmtId="0" fontId="6" fillId="0" borderId="0" xfId="0" applyFont="1" applyAlignment="1"/>
    <xf numFmtId="0" fontId="5" fillId="0" borderId="12" xfId="0" applyFont="1" applyBorder="1" applyAlignment="1">
      <alignment vertical="center" wrapText="1"/>
    </xf>
    <xf numFmtId="164" fontId="5" fillId="0" borderId="12" xfId="0" applyNumberFormat="1" applyFont="1" applyBorder="1" applyAlignment="1">
      <alignment vertical="center" wrapText="1"/>
    </xf>
    <xf numFmtId="0" fontId="7" fillId="0" borderId="0" xfId="0" applyFont="1" applyBorder="1" applyAlignment="1">
      <alignment vertical="center" wrapText="1"/>
    </xf>
    <xf numFmtId="164" fontId="6" fillId="0" borderId="0" xfId="0" applyNumberFormat="1" applyFont="1" applyAlignment="1">
      <alignment vertical="center" wrapText="1"/>
    </xf>
    <xf numFmtId="49" fontId="5" fillId="2" borderId="2" xfId="0" applyNumberFormat="1" applyFont="1" applyFill="1" applyBorder="1" applyAlignment="1"/>
    <xf numFmtId="0" fontId="6" fillId="2" borderId="15" xfId="0" applyFont="1" applyFill="1" applyBorder="1"/>
    <xf numFmtId="164" fontId="6" fillId="2" borderId="0" xfId="0" applyNumberFormat="1" applyFont="1" applyFill="1" applyBorder="1"/>
    <xf numFmtId="164" fontId="5" fillId="0" borderId="11" xfId="0" applyNumberFormat="1" applyFont="1" applyBorder="1" applyAlignment="1"/>
    <xf numFmtId="49" fontId="5" fillId="2" borderId="0" xfId="0" applyNumberFormat="1" applyFont="1" applyFill="1" applyAlignment="1">
      <alignment wrapText="1"/>
    </xf>
    <xf numFmtId="164" fontId="5" fillId="2" borderId="14" xfId="0" applyNumberFormat="1" applyFont="1" applyFill="1" applyBorder="1" applyAlignment="1"/>
    <xf numFmtId="49" fontId="11" fillId="0" borderId="0" xfId="0" applyNumberFormat="1" applyFont="1" applyAlignment="1">
      <alignment horizontal="center"/>
    </xf>
    <xf numFmtId="0" fontId="1" fillId="0" borderId="0" xfId="0" applyFont="1" applyFill="1"/>
    <xf numFmtId="164" fontId="3" fillId="0" borderId="11" xfId="0" applyNumberFormat="1" applyFont="1" applyBorder="1" applyAlignment="1">
      <alignment vertical="center" wrapText="1"/>
    </xf>
    <xf numFmtId="164" fontId="6" fillId="0" borderId="0" xfId="0" applyNumberFormat="1" applyFont="1" applyBorder="1"/>
    <xf numFmtId="0" fontId="6" fillId="0" borderId="0" xfId="0" applyFont="1" applyFill="1"/>
    <xf numFmtId="49" fontId="2" fillId="0" borderId="0" xfId="0" applyNumberFormat="1" applyFont="1" applyFill="1" applyAlignment="1"/>
    <xf numFmtId="164" fontId="1" fillId="0" borderId="0" xfId="0" applyNumberFormat="1" applyFont="1" applyFill="1"/>
    <xf numFmtId="0" fontId="5" fillId="0" borderId="0" xfId="0" applyFont="1" applyAlignment="1">
      <alignment horizontal="right" vertical="center" wrapText="1"/>
    </xf>
    <xf numFmtId="0" fontId="6" fillId="0" borderId="0" xfId="0" applyFont="1" applyAlignment="1">
      <alignment wrapText="1"/>
    </xf>
    <xf numFmtId="0" fontId="6" fillId="0" borderId="0" xfId="0" applyFont="1" applyAlignment="1">
      <alignment horizontal="right" vertical="center" wrapText="1"/>
    </xf>
    <xf numFmtId="49" fontId="2" fillId="0" borderId="0" xfId="0" applyNumberFormat="1" applyFont="1" applyAlignment="1">
      <alignment wrapText="1"/>
    </xf>
    <xf numFmtId="0" fontId="2" fillId="0" borderId="0" xfId="0" applyFont="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6" fillId="0" borderId="0" xfId="0" applyFont="1" applyAlignment="1">
      <alignment horizontal="left" wrapText="1"/>
    </xf>
    <xf numFmtId="0" fontId="5" fillId="0" borderId="0" xfId="0" applyFont="1" applyAlignment="1">
      <alignment vertical="center" wrapText="1"/>
    </xf>
    <xf numFmtId="164" fontId="1" fillId="0" borderId="0" xfId="0" applyNumberFormat="1" applyFont="1" applyAlignment="1">
      <alignment vertical="center" wrapText="1"/>
    </xf>
    <xf numFmtId="0" fontId="1" fillId="0" borderId="0" xfId="0" applyFont="1" applyAlignment="1">
      <alignment wrapText="1"/>
    </xf>
    <xf numFmtId="164" fontId="2" fillId="0" borderId="3" xfId="0" applyNumberFormat="1" applyFont="1" applyBorder="1" applyAlignment="1">
      <alignment vertical="center" wrapText="1"/>
    </xf>
    <xf numFmtId="164" fontId="7" fillId="0" borderId="11" xfId="0" applyNumberFormat="1" applyFont="1" applyBorder="1" applyAlignment="1">
      <alignment vertical="center" wrapText="1"/>
    </xf>
    <xf numFmtId="0" fontId="6" fillId="0" borderId="0" xfId="0" applyFont="1" applyBorder="1"/>
    <xf numFmtId="0" fontId="5" fillId="0" borderId="0" xfId="0" applyFont="1" applyBorder="1" applyAlignment="1">
      <alignment horizontal="right" vertical="center" wrapText="1"/>
    </xf>
    <xf numFmtId="0" fontId="5" fillId="0" borderId="0" xfId="0" applyFont="1" applyBorder="1" applyAlignment="1">
      <alignment vertical="center" wrapText="1"/>
    </xf>
    <xf numFmtId="164" fontId="5" fillId="0" borderId="0" xfId="0" applyNumberFormat="1" applyFont="1" applyBorder="1" applyAlignment="1">
      <alignment vertical="center" wrapText="1"/>
    </xf>
    <xf numFmtId="49" fontId="7" fillId="2" borderId="0" xfId="0" applyNumberFormat="1" applyFont="1" applyFill="1" applyAlignment="1">
      <alignment vertical="center" wrapText="1"/>
    </xf>
    <xf numFmtId="0" fontId="7" fillId="2" borderId="0" xfId="0" applyFont="1" applyFill="1" applyAlignment="1">
      <alignment vertical="center" wrapText="1"/>
    </xf>
    <xf numFmtId="164" fontId="7" fillId="2" borderId="0" xfId="0" applyNumberFormat="1" applyFont="1" applyFill="1" applyAlignment="1">
      <alignment vertical="center" wrapText="1"/>
    </xf>
    <xf numFmtId="164" fontId="7" fillId="2" borderId="7" xfId="0" applyNumberFormat="1" applyFont="1" applyFill="1" applyBorder="1" applyAlignment="1">
      <alignment vertical="center" wrapText="1"/>
    </xf>
    <xf numFmtId="49" fontId="5" fillId="2" borderId="0" xfId="0" applyNumberFormat="1" applyFont="1" applyFill="1" applyAlignment="1">
      <alignment vertical="center" wrapText="1"/>
    </xf>
    <xf numFmtId="164" fontId="10" fillId="2" borderId="9" xfId="0" applyNumberFormat="1" applyFont="1" applyFill="1" applyBorder="1" applyAlignment="1">
      <alignment vertical="center" wrapText="1"/>
    </xf>
    <xf numFmtId="164" fontId="10" fillId="2" borderId="7" xfId="0" applyNumberFormat="1" applyFont="1" applyFill="1" applyBorder="1" applyAlignment="1">
      <alignment vertical="center" wrapText="1"/>
    </xf>
    <xf numFmtId="164" fontId="10" fillId="2" borderId="10" xfId="0" applyNumberFormat="1" applyFont="1" applyFill="1" applyBorder="1" applyAlignment="1">
      <alignment vertical="center" wrapText="1"/>
    </xf>
    <xf numFmtId="164" fontId="7" fillId="2" borderId="4" xfId="0" applyNumberFormat="1" applyFont="1" applyFill="1" applyBorder="1" applyAlignment="1">
      <alignment vertical="center" wrapText="1"/>
    </xf>
    <xf numFmtId="0" fontId="2" fillId="0" borderId="3" xfId="0" applyFont="1" applyBorder="1" applyAlignment="1">
      <alignment vertical="center" wrapText="1"/>
    </xf>
    <xf numFmtId="0" fontId="7" fillId="2" borderId="0" xfId="0" applyFont="1" applyFill="1" applyAlignment="1">
      <alignment horizontal="right" vertical="center" wrapText="1"/>
    </xf>
    <xf numFmtId="0" fontId="7" fillId="2" borderId="8" xfId="0" applyFont="1" applyFill="1" applyBorder="1" applyAlignment="1">
      <alignment horizontal="right" vertical="center" wrapText="1"/>
    </xf>
    <xf numFmtId="0" fontId="10" fillId="2" borderId="0" xfId="0" applyFont="1" applyFill="1" applyAlignment="1">
      <alignment vertical="center" wrapText="1"/>
    </xf>
    <xf numFmtId="0" fontId="7" fillId="2" borderId="0" xfId="0" applyFont="1" applyFill="1" applyAlignment="1">
      <alignment vertical="center" wrapText="1"/>
    </xf>
    <xf numFmtId="0" fontId="7" fillId="2" borderId="8" xfId="0" applyFont="1" applyFill="1" applyBorder="1" applyAlignment="1">
      <alignment vertical="center" wrapText="1"/>
    </xf>
    <xf numFmtId="0" fontId="7" fillId="2" borderId="1" xfId="0" applyFont="1" applyFill="1" applyBorder="1" applyAlignment="1">
      <alignment vertical="center" wrapText="1"/>
    </xf>
    <xf numFmtId="0" fontId="5" fillId="0" borderId="0" xfId="0" applyFont="1" applyAlignment="1">
      <alignment horizontal="left" vertical="center" wrapText="1"/>
    </xf>
    <xf numFmtId="49" fontId="5" fillId="0" borderId="0" xfId="0" applyNumberFormat="1" applyFont="1" applyAlignment="1">
      <alignment horizontal="left" vertical="center" wrapText="1"/>
    </xf>
    <xf numFmtId="0" fontId="6" fillId="0" borderId="0" xfId="0" applyFont="1" applyAlignment="1">
      <alignment horizontal="left" wrapText="1"/>
    </xf>
    <xf numFmtId="0" fontId="9" fillId="2" borderId="0" xfId="0" applyFont="1" applyFill="1" applyAlignment="1">
      <alignment horizontal="center" vertical="center" wrapText="1"/>
    </xf>
    <xf numFmtId="0" fontId="5" fillId="2" borderId="3" xfId="0" applyFont="1" applyFill="1" applyBorder="1" applyAlignment="1">
      <alignment vertical="center" wrapText="1"/>
    </xf>
    <xf numFmtId="0" fontId="6" fillId="2" borderId="3" xfId="0" applyFont="1" applyFill="1" applyBorder="1" applyAlignment="1"/>
    <xf numFmtId="0" fontId="6" fillId="2" borderId="0" xfId="0" applyFont="1" applyFill="1" applyBorder="1" applyAlignment="1">
      <alignment vertical="center" wrapText="1"/>
    </xf>
    <xf numFmtId="0" fontId="6" fillId="2" borderId="8" xfId="0" applyFont="1" applyFill="1" applyBorder="1" applyAlignment="1">
      <alignment vertical="center" wrapText="1"/>
    </xf>
    <xf numFmtId="0" fontId="5" fillId="0" borderId="0" xfId="0" applyFont="1" applyAlignment="1">
      <alignment horizontal="left" wrapText="1"/>
    </xf>
    <xf numFmtId="0" fontId="6" fillId="0" borderId="0" xfId="0" applyFont="1" applyAlignment="1">
      <alignment horizontal="left" vertical="top" wrapText="1"/>
    </xf>
    <xf numFmtId="0" fontId="5" fillId="0" borderId="0" xfId="0" applyFont="1" applyAlignment="1">
      <alignment horizontal="right" vertical="center" wrapText="1"/>
    </xf>
    <xf numFmtId="0" fontId="5" fillId="0" borderId="8" xfId="0" applyFont="1" applyBorder="1" applyAlignment="1">
      <alignment horizontal="right" vertical="center" wrapText="1"/>
    </xf>
    <xf numFmtId="0" fontId="5" fillId="0" borderId="13" xfId="0" applyFont="1" applyBorder="1" applyAlignment="1">
      <alignment horizontal="right" vertical="center" wrapText="1"/>
    </xf>
    <xf numFmtId="0" fontId="6" fillId="0" borderId="0" xfId="0" applyFont="1" applyAlignment="1">
      <alignment wrapText="1"/>
    </xf>
    <xf numFmtId="0" fontId="6" fillId="0" borderId="0" xfId="0" applyFont="1" applyAlignment="1">
      <alignment horizontal="righ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5" fillId="2" borderId="0" xfId="0" applyFont="1" applyFill="1" applyAlignment="1">
      <alignment vertical="center" wrapText="1"/>
    </xf>
    <xf numFmtId="0" fontId="5" fillId="2" borderId="0" xfId="0" applyFont="1" applyFill="1" applyBorder="1" applyAlignment="1">
      <alignment vertical="center" wrapText="1"/>
    </xf>
    <xf numFmtId="0" fontId="6" fillId="0" borderId="0" xfId="0" applyFont="1" applyAlignment="1">
      <alignment horizontal="left" vertical="center" wrapText="1"/>
    </xf>
    <xf numFmtId="49" fontId="4" fillId="0" borderId="0" xfId="0" applyNumberFormat="1" applyFont="1" applyAlignment="1">
      <alignment horizontal="center"/>
    </xf>
    <xf numFmtId="49" fontId="2" fillId="0" borderId="0" xfId="0" applyNumberFormat="1" applyFont="1" applyAlignment="1">
      <alignment wrapText="1"/>
    </xf>
    <xf numFmtId="0" fontId="5" fillId="0" borderId="0" xfId="0" applyFont="1" applyAlignment="1">
      <alignment vertical="center" wrapText="1"/>
    </xf>
    <xf numFmtId="164" fontId="5" fillId="2" borderId="5" xfId="0" applyNumberFormat="1" applyFont="1" applyFill="1" applyBorder="1" applyAlignment="1">
      <alignment horizontal="center" vertical="center" wrapText="1"/>
    </xf>
    <xf numFmtId="164" fontId="5" fillId="2" borderId="6" xfId="0" applyNumberFormat="1" applyFont="1" applyFill="1" applyBorder="1" applyAlignment="1">
      <alignment horizontal="center" vertical="center" wrapText="1"/>
    </xf>
    <xf numFmtId="0" fontId="2" fillId="2" borderId="3"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5" fillId="2" borderId="2"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6" fillId="2" borderId="15" xfId="0" applyFont="1" applyFill="1" applyBorder="1" applyAlignment="1">
      <alignment horizontal="right" vertical="center" wrapText="1"/>
    </xf>
    <xf numFmtId="0" fontId="5" fillId="0" borderId="0" xfId="0" applyFont="1" applyAlignment="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tabSelected="1" zoomScaleNormal="100" workbookViewId="0">
      <selection sqref="A1:I78"/>
    </sheetView>
  </sheetViews>
  <sheetFormatPr baseColWidth="10" defaultColWidth="11.44140625" defaultRowHeight="14.4" x14ac:dyDescent="0.3"/>
  <cols>
    <col min="1" max="1" width="7.5546875" style="4" customWidth="1"/>
    <col min="2" max="5" width="11.44140625" style="5"/>
    <col min="6" max="6" width="11.5546875" style="5" customWidth="1"/>
    <col min="7" max="7" width="12.5546875" style="5" customWidth="1"/>
    <col min="8" max="8" width="6.5546875" style="5" customWidth="1"/>
    <col min="9" max="9" width="11.5546875" style="1" customWidth="1"/>
    <col min="10" max="16384" width="11.44140625" style="5"/>
  </cols>
  <sheetData>
    <row r="1" spans="1:9" ht="15.6" x14ac:dyDescent="0.3">
      <c r="A1" s="89" t="s">
        <v>34</v>
      </c>
      <c r="B1" s="89"/>
      <c r="C1" s="89"/>
      <c r="D1" s="89"/>
      <c r="E1" s="89"/>
      <c r="F1" s="89"/>
      <c r="G1" s="89"/>
      <c r="H1" s="89"/>
      <c r="I1" s="89"/>
    </row>
    <row r="2" spans="1:9" ht="15.6" x14ac:dyDescent="0.3">
      <c r="A2" s="29"/>
      <c r="B2" s="29"/>
      <c r="C2" s="29"/>
      <c r="D2" s="29"/>
      <c r="E2" s="29"/>
      <c r="F2" s="29"/>
      <c r="G2" s="29"/>
      <c r="H2" s="29"/>
      <c r="I2" s="29"/>
    </row>
    <row r="3" spans="1:9" s="14" customFormat="1" ht="14.4" customHeight="1" x14ac:dyDescent="0.3">
      <c r="A3" s="12" t="s">
        <v>0</v>
      </c>
      <c r="B3" s="69" t="s">
        <v>13</v>
      </c>
      <c r="C3" s="69"/>
      <c r="D3" s="69"/>
      <c r="E3" s="69"/>
      <c r="F3" s="69"/>
      <c r="G3" s="69"/>
      <c r="H3" s="69"/>
      <c r="I3" s="44"/>
    </row>
    <row r="4" spans="1:9" s="14" customFormat="1" ht="25.2" customHeight="1" x14ac:dyDescent="0.3">
      <c r="A4" s="12" t="s">
        <v>27</v>
      </c>
      <c r="B4" s="88" t="s">
        <v>35</v>
      </c>
      <c r="C4" s="88"/>
      <c r="D4" s="88"/>
      <c r="E4" s="88"/>
      <c r="F4" s="88"/>
      <c r="G4" s="88"/>
      <c r="H4" s="88"/>
      <c r="I4" s="22"/>
    </row>
    <row r="5" spans="1:9" s="14" customFormat="1" x14ac:dyDescent="0.3">
      <c r="A5" s="12"/>
      <c r="B5" s="44"/>
      <c r="C5" s="44"/>
      <c r="D5" s="44"/>
      <c r="E5" s="44"/>
      <c r="F5" s="79" t="s">
        <v>1</v>
      </c>
      <c r="G5" s="79"/>
      <c r="H5" s="79"/>
      <c r="I5" s="13"/>
    </row>
    <row r="6" spans="1:9" s="14" customFormat="1" ht="14.4" customHeight="1" x14ac:dyDescent="0.3">
      <c r="A6" s="12" t="s">
        <v>17</v>
      </c>
      <c r="B6" s="91" t="s">
        <v>2</v>
      </c>
      <c r="C6" s="91"/>
      <c r="D6" s="91"/>
      <c r="E6" s="91"/>
      <c r="F6" s="91"/>
      <c r="G6" s="91"/>
      <c r="H6" s="91"/>
      <c r="I6" s="91"/>
    </row>
    <row r="7" spans="1:9" ht="60" customHeight="1" x14ac:dyDescent="0.3">
      <c r="A7" s="39"/>
      <c r="B7" s="82" t="s">
        <v>3</v>
      </c>
      <c r="C7" s="82"/>
      <c r="D7" s="82"/>
      <c r="E7" s="82"/>
      <c r="F7" s="82"/>
      <c r="G7" s="82"/>
      <c r="H7" s="82"/>
      <c r="I7" s="44"/>
    </row>
    <row r="8" spans="1:9" ht="58.2" customHeight="1" x14ac:dyDescent="0.3">
      <c r="A8" s="39"/>
      <c r="B8" s="82" t="s">
        <v>4</v>
      </c>
      <c r="C8" s="82"/>
      <c r="D8" s="82"/>
      <c r="E8" s="82"/>
      <c r="F8" s="82"/>
      <c r="G8" s="82"/>
      <c r="H8" s="82"/>
      <c r="I8" s="44"/>
    </row>
    <row r="9" spans="1:9" ht="47.4" customHeight="1" x14ac:dyDescent="0.3">
      <c r="A9" s="39"/>
      <c r="B9" s="82" t="s">
        <v>5</v>
      </c>
      <c r="C9" s="82"/>
      <c r="D9" s="82"/>
      <c r="E9" s="82"/>
      <c r="F9" s="82"/>
      <c r="G9" s="82"/>
      <c r="H9" s="82"/>
      <c r="I9" s="44"/>
    </row>
    <row r="10" spans="1:9" ht="46.2" customHeight="1" thickBot="1" x14ac:dyDescent="0.35">
      <c r="A10" s="39"/>
      <c r="B10" s="82" t="s">
        <v>6</v>
      </c>
      <c r="C10" s="82"/>
      <c r="D10" s="82"/>
      <c r="E10" s="82"/>
      <c r="F10" s="82"/>
      <c r="G10" s="82"/>
      <c r="H10" s="82"/>
      <c r="I10" s="44"/>
    </row>
    <row r="11" spans="1:9" ht="14.4" customHeight="1" thickBot="1" x14ac:dyDescent="0.35">
      <c r="A11" s="39"/>
      <c r="B11" s="15"/>
      <c r="C11" s="16">
        <v>1</v>
      </c>
      <c r="D11" s="15" t="s">
        <v>7</v>
      </c>
      <c r="E11" s="15"/>
      <c r="F11" s="83" t="s">
        <v>8</v>
      </c>
      <c r="G11" s="83"/>
      <c r="H11" s="83"/>
      <c r="I11" s="17"/>
    </row>
    <row r="12" spans="1:9" x14ac:dyDescent="0.3">
      <c r="A12" s="39"/>
      <c r="B12" s="44"/>
      <c r="C12" s="44"/>
      <c r="D12" s="44"/>
      <c r="E12" s="44"/>
      <c r="F12" s="79" t="s">
        <v>1</v>
      </c>
      <c r="G12" s="79"/>
      <c r="H12" s="79"/>
      <c r="I12" s="13"/>
    </row>
    <row r="13" spans="1:9" x14ac:dyDescent="0.3">
      <c r="A13" s="12" t="s">
        <v>18</v>
      </c>
      <c r="B13" s="91" t="s">
        <v>9</v>
      </c>
      <c r="C13" s="91"/>
      <c r="D13" s="91"/>
      <c r="E13" s="91"/>
      <c r="F13" s="91"/>
      <c r="G13" s="91"/>
      <c r="H13" s="91"/>
      <c r="I13" s="91"/>
    </row>
    <row r="14" spans="1:9" ht="74.25" customHeight="1" thickBot="1" x14ac:dyDescent="0.35">
      <c r="A14" s="12"/>
      <c r="B14" s="82" t="s">
        <v>10</v>
      </c>
      <c r="C14" s="82"/>
      <c r="D14" s="82"/>
      <c r="E14" s="82"/>
      <c r="F14" s="82"/>
      <c r="G14" s="82"/>
      <c r="H14" s="82"/>
      <c r="I14" s="44"/>
    </row>
    <row r="15" spans="1:9" ht="14.4" customHeight="1" thickBot="1" x14ac:dyDescent="0.35">
      <c r="A15" s="12"/>
      <c r="B15" s="15"/>
      <c r="C15" s="16">
        <v>1</v>
      </c>
      <c r="D15" s="15" t="s">
        <v>7</v>
      </c>
      <c r="E15" s="15"/>
      <c r="F15" s="83" t="s">
        <v>8</v>
      </c>
      <c r="G15" s="83"/>
      <c r="H15" s="83"/>
      <c r="I15" s="17"/>
    </row>
    <row r="16" spans="1:9" ht="14.4" customHeight="1" x14ac:dyDescent="0.3">
      <c r="A16" s="12"/>
      <c r="B16" s="15"/>
      <c r="C16" s="16"/>
      <c r="D16" s="15"/>
      <c r="E16" s="15"/>
      <c r="F16" s="38"/>
      <c r="G16" s="38"/>
      <c r="H16" s="38"/>
      <c r="I16" s="32"/>
    </row>
    <row r="17" spans="1:11" s="14" customFormat="1" ht="15" thickBot="1" x14ac:dyDescent="0.35">
      <c r="A17" s="70" t="s">
        <v>28</v>
      </c>
      <c r="B17" s="70"/>
      <c r="C17" s="70"/>
      <c r="D17" s="70"/>
      <c r="E17" s="70"/>
      <c r="F17" s="70"/>
      <c r="G17" s="70"/>
      <c r="H17" s="70"/>
      <c r="I17" s="13"/>
    </row>
    <row r="18" spans="1:11" s="14" customFormat="1" ht="25.2" customHeight="1" thickTop="1" x14ac:dyDescent="0.3">
      <c r="A18" s="23" t="s">
        <v>0</v>
      </c>
      <c r="B18" s="96" t="s">
        <v>35</v>
      </c>
      <c r="C18" s="97"/>
      <c r="D18" s="97"/>
      <c r="E18" s="97"/>
      <c r="F18" s="97"/>
      <c r="G18" s="97"/>
      <c r="H18" s="98"/>
      <c r="I18" s="92">
        <f>I11+I15</f>
        <v>0</v>
      </c>
      <c r="J18" s="48"/>
      <c r="K18" s="49"/>
    </row>
    <row r="19" spans="1:11" ht="15" customHeight="1" thickBot="1" x14ac:dyDescent="0.35">
      <c r="A19" s="94"/>
      <c r="B19" s="94"/>
      <c r="C19" s="94"/>
      <c r="D19" s="94"/>
      <c r="E19" s="94"/>
      <c r="F19" s="94"/>
      <c r="G19" s="94"/>
      <c r="H19" s="95"/>
      <c r="I19" s="93"/>
      <c r="J19" s="31"/>
      <c r="K19" s="7"/>
    </row>
    <row r="20" spans="1:11" ht="14.4" customHeight="1" thickTop="1" x14ac:dyDescent="0.3">
      <c r="A20" s="39"/>
      <c r="B20" s="2"/>
      <c r="C20" s="3"/>
      <c r="D20" s="2"/>
      <c r="E20" s="2"/>
      <c r="F20" s="8"/>
      <c r="G20" s="8"/>
      <c r="H20" s="8"/>
      <c r="I20" s="9"/>
    </row>
    <row r="21" spans="1:11" s="14" customFormat="1" x14ac:dyDescent="0.3">
      <c r="A21" s="12" t="s">
        <v>30</v>
      </c>
      <c r="B21" s="91" t="s">
        <v>36</v>
      </c>
      <c r="C21" s="91"/>
      <c r="D21" s="91"/>
      <c r="E21" s="91"/>
      <c r="F21" s="91"/>
      <c r="G21" s="91"/>
      <c r="H21" s="91"/>
      <c r="I21" s="91"/>
    </row>
    <row r="22" spans="1:11" s="14" customFormat="1" ht="14.4" customHeight="1" x14ac:dyDescent="0.3">
      <c r="A22" s="12" t="s">
        <v>16</v>
      </c>
      <c r="B22" s="71" t="s">
        <v>19</v>
      </c>
      <c r="C22" s="71"/>
      <c r="D22" s="71"/>
      <c r="E22" s="71"/>
      <c r="F22" s="71"/>
      <c r="G22" s="71"/>
      <c r="H22" s="71"/>
      <c r="I22" s="18"/>
    </row>
    <row r="23" spans="1:11" s="14" customFormat="1" ht="34.5" customHeight="1" x14ac:dyDescent="0.3">
      <c r="A23" s="12"/>
      <c r="B23" s="71" t="s">
        <v>20</v>
      </c>
      <c r="C23" s="71"/>
      <c r="D23" s="71"/>
      <c r="E23" s="71"/>
      <c r="F23" s="71"/>
      <c r="G23" s="71"/>
      <c r="H23" s="71"/>
      <c r="I23" s="44"/>
    </row>
    <row r="24" spans="1:11" s="14" customFormat="1" ht="19.2" customHeight="1" x14ac:dyDescent="0.3">
      <c r="A24" s="12" t="s">
        <v>33</v>
      </c>
      <c r="B24" s="77" t="s">
        <v>39</v>
      </c>
      <c r="C24" s="77"/>
      <c r="D24" s="77"/>
      <c r="E24" s="77"/>
      <c r="F24" s="77"/>
      <c r="G24" s="77"/>
      <c r="H24" s="77"/>
      <c r="I24" s="37"/>
    </row>
    <row r="25" spans="1:11" s="14" customFormat="1" ht="44.25" customHeight="1" x14ac:dyDescent="0.3">
      <c r="A25" s="39"/>
      <c r="B25" s="78" t="s">
        <v>37</v>
      </c>
      <c r="C25" s="78"/>
      <c r="D25" s="78"/>
      <c r="E25" s="78"/>
      <c r="F25" s="78"/>
      <c r="G25" s="78"/>
      <c r="H25" s="78"/>
      <c r="I25" s="46"/>
    </row>
    <row r="26" spans="1:11" s="14" customFormat="1" ht="29.4" customHeight="1" x14ac:dyDescent="0.3">
      <c r="A26" s="39"/>
      <c r="B26" s="71" t="s">
        <v>23</v>
      </c>
      <c r="C26" s="71"/>
      <c r="D26" s="71"/>
      <c r="E26" s="71"/>
      <c r="F26" s="71"/>
      <c r="G26" s="71"/>
      <c r="H26" s="71"/>
      <c r="I26" s="46"/>
    </row>
    <row r="27" spans="1:11" s="14" customFormat="1" ht="29.4" customHeight="1" thickBot="1" x14ac:dyDescent="0.35">
      <c r="A27" s="39"/>
      <c r="B27" s="71" t="s">
        <v>24</v>
      </c>
      <c r="C27" s="71"/>
      <c r="D27" s="71"/>
      <c r="E27" s="71"/>
      <c r="F27" s="71"/>
      <c r="G27" s="71"/>
      <c r="H27" s="71"/>
      <c r="I27" s="46"/>
    </row>
    <row r="28" spans="1:11" s="14" customFormat="1" ht="29.4" customHeight="1" thickBot="1" x14ac:dyDescent="0.35">
      <c r="A28" s="12"/>
      <c r="B28" s="79" t="s">
        <v>38</v>
      </c>
      <c r="C28" s="79"/>
      <c r="D28" s="79"/>
      <c r="E28" s="80"/>
      <c r="F28" s="19"/>
      <c r="G28" s="81" t="s">
        <v>15</v>
      </c>
      <c r="H28" s="80"/>
      <c r="I28" s="20">
        <f>F28*1110</f>
        <v>0</v>
      </c>
    </row>
    <row r="29" spans="1:11" s="14" customFormat="1" ht="29.4" customHeight="1" x14ac:dyDescent="0.3">
      <c r="A29" s="12" t="s">
        <v>21</v>
      </c>
      <c r="B29" s="77" t="s">
        <v>22</v>
      </c>
      <c r="C29" s="77"/>
      <c r="D29" s="77"/>
      <c r="E29" s="77"/>
      <c r="F29" s="77"/>
      <c r="G29" s="77"/>
      <c r="H29" s="77"/>
      <c r="I29" s="52"/>
    </row>
    <row r="30" spans="1:11" s="14" customFormat="1" ht="72.75" customHeight="1" x14ac:dyDescent="0.3">
      <c r="A30" s="39"/>
      <c r="B30" s="78" t="s">
        <v>40</v>
      </c>
      <c r="C30" s="78"/>
      <c r="D30" s="78"/>
      <c r="E30" s="78"/>
      <c r="F30" s="78"/>
      <c r="G30" s="78"/>
      <c r="H30" s="78"/>
      <c r="I30" s="52"/>
    </row>
    <row r="31" spans="1:11" s="14" customFormat="1" ht="29.4" customHeight="1" x14ac:dyDescent="0.3">
      <c r="A31" s="39"/>
      <c r="B31" s="71" t="s">
        <v>23</v>
      </c>
      <c r="C31" s="71"/>
      <c r="D31" s="71"/>
      <c r="E31" s="71"/>
      <c r="F31" s="71"/>
      <c r="G31" s="71"/>
      <c r="H31" s="71"/>
      <c r="I31" s="52"/>
    </row>
    <row r="32" spans="1:11" s="14" customFormat="1" ht="42.75" customHeight="1" thickBot="1" x14ac:dyDescent="0.35">
      <c r="A32" s="39"/>
      <c r="B32" s="71" t="s">
        <v>41</v>
      </c>
      <c r="C32" s="71"/>
      <c r="D32" s="71"/>
      <c r="E32" s="71"/>
      <c r="F32" s="71"/>
      <c r="G32" s="71"/>
      <c r="H32" s="71"/>
      <c r="I32" s="52"/>
    </row>
    <row r="33" spans="1:9" s="14" customFormat="1" ht="30.75" customHeight="1" thickBot="1" x14ac:dyDescent="0.35">
      <c r="A33" s="12"/>
      <c r="B33" s="79" t="s">
        <v>42</v>
      </c>
      <c r="C33" s="79"/>
      <c r="D33" s="79"/>
      <c r="E33" s="80"/>
      <c r="F33" s="19"/>
      <c r="G33" s="81" t="s">
        <v>15</v>
      </c>
      <c r="H33" s="80"/>
      <c r="I33" s="20">
        <f>F33*373</f>
        <v>0</v>
      </c>
    </row>
    <row r="34" spans="1:9" s="14" customFormat="1" ht="30" customHeight="1" thickBot="1" x14ac:dyDescent="0.35">
      <c r="A34" s="12"/>
      <c r="B34" s="79" t="s">
        <v>43</v>
      </c>
      <c r="C34" s="79"/>
      <c r="D34" s="79"/>
      <c r="E34" s="80"/>
      <c r="F34" s="19"/>
      <c r="G34" s="81" t="s">
        <v>15</v>
      </c>
      <c r="H34" s="80"/>
      <c r="I34" s="20">
        <f>F34*373</f>
        <v>0</v>
      </c>
    </row>
    <row r="35" spans="1:9" s="14" customFormat="1" ht="42.75" customHeight="1" x14ac:dyDescent="0.3">
      <c r="A35" s="39"/>
      <c r="B35" s="71" t="s">
        <v>44</v>
      </c>
      <c r="C35" s="71"/>
      <c r="D35" s="71"/>
      <c r="E35" s="71"/>
      <c r="F35" s="71"/>
      <c r="G35" s="71"/>
      <c r="H35" s="71"/>
      <c r="I35" s="52"/>
    </row>
    <row r="36" spans="1:9" s="14" customFormat="1" ht="14.25" customHeight="1" x14ac:dyDescent="0.3">
      <c r="A36" s="39"/>
      <c r="B36" s="43"/>
      <c r="C36" s="43"/>
      <c r="D36" s="43"/>
      <c r="E36" s="43"/>
      <c r="F36" s="43"/>
      <c r="G36" s="43"/>
      <c r="H36" s="43"/>
      <c r="I36" s="52"/>
    </row>
    <row r="37" spans="1:9" s="14" customFormat="1" ht="29.4" customHeight="1" x14ac:dyDescent="0.3">
      <c r="A37" s="12" t="s">
        <v>25</v>
      </c>
      <c r="B37" s="77" t="s">
        <v>26</v>
      </c>
      <c r="C37" s="77"/>
      <c r="D37" s="77"/>
      <c r="E37" s="77"/>
      <c r="F37" s="77"/>
      <c r="G37" s="77"/>
      <c r="H37" s="77"/>
      <c r="I37" s="37"/>
    </row>
    <row r="38" spans="1:9" s="14" customFormat="1" ht="60.75" customHeight="1" x14ac:dyDescent="0.3">
      <c r="A38" s="39"/>
      <c r="B38" s="78" t="s">
        <v>45</v>
      </c>
      <c r="C38" s="78"/>
      <c r="D38" s="78"/>
      <c r="E38" s="78"/>
      <c r="F38" s="78"/>
      <c r="G38" s="78"/>
      <c r="H38" s="78"/>
      <c r="I38" s="46"/>
    </row>
    <row r="39" spans="1:9" s="14" customFormat="1" ht="31.5" customHeight="1" x14ac:dyDescent="0.3">
      <c r="A39" s="39"/>
      <c r="B39" s="71" t="s">
        <v>23</v>
      </c>
      <c r="C39" s="71"/>
      <c r="D39" s="71"/>
      <c r="E39" s="71"/>
      <c r="F39" s="71"/>
      <c r="G39" s="71"/>
      <c r="H39" s="71"/>
      <c r="I39" s="46"/>
    </row>
    <row r="40" spans="1:9" s="14" customFormat="1" ht="31.2" customHeight="1" thickBot="1" x14ac:dyDescent="0.35">
      <c r="A40" s="39"/>
      <c r="B40" s="71" t="s">
        <v>24</v>
      </c>
      <c r="C40" s="71"/>
      <c r="D40" s="71"/>
      <c r="E40" s="71"/>
      <c r="F40" s="71"/>
      <c r="G40" s="71"/>
      <c r="H40" s="71"/>
      <c r="I40" s="46"/>
    </row>
    <row r="41" spans="1:9" s="14" customFormat="1" ht="31.2" customHeight="1" thickBot="1" x14ac:dyDescent="0.35">
      <c r="A41" s="90"/>
      <c r="B41" s="79" t="s">
        <v>46</v>
      </c>
      <c r="C41" s="79"/>
      <c r="D41" s="79"/>
      <c r="E41" s="80"/>
      <c r="F41" s="19"/>
      <c r="G41" s="81" t="s">
        <v>15</v>
      </c>
      <c r="H41" s="80"/>
      <c r="I41" s="20">
        <f>F41*6013</f>
        <v>0</v>
      </c>
    </row>
    <row r="42" spans="1:9" s="14" customFormat="1" ht="31.2" customHeight="1" thickBot="1" x14ac:dyDescent="0.35">
      <c r="A42" s="90"/>
      <c r="B42" s="79" t="s">
        <v>47</v>
      </c>
      <c r="C42" s="79"/>
      <c r="D42" s="79"/>
      <c r="E42" s="80"/>
      <c r="F42" s="19"/>
      <c r="G42" s="81" t="s">
        <v>15</v>
      </c>
      <c r="H42" s="80"/>
      <c r="I42" s="20">
        <f>F42*6013</f>
        <v>0</v>
      </c>
    </row>
    <row r="43" spans="1:9" s="14" customFormat="1" ht="47.25" customHeight="1" x14ac:dyDescent="0.3">
      <c r="A43" s="90"/>
      <c r="B43" s="88" t="s">
        <v>44</v>
      </c>
      <c r="C43" s="88"/>
      <c r="D43" s="88"/>
      <c r="E43" s="88"/>
      <c r="F43" s="88"/>
      <c r="G43" s="88"/>
      <c r="H43" s="88"/>
      <c r="I43" s="52"/>
    </row>
    <row r="44" spans="1:9" x14ac:dyDescent="0.3">
      <c r="A44" s="90"/>
      <c r="B44" s="84"/>
      <c r="C44" s="84"/>
      <c r="D44" s="84"/>
      <c r="E44" s="84"/>
      <c r="F44" s="84"/>
      <c r="G44" s="84"/>
      <c r="H44" s="84"/>
      <c r="I44" s="84"/>
    </row>
    <row r="45" spans="1:9" s="14" customFormat="1" ht="14.4" customHeight="1" x14ac:dyDescent="0.3">
      <c r="A45" s="12" t="s">
        <v>48</v>
      </c>
      <c r="B45" s="69" t="s">
        <v>49</v>
      </c>
      <c r="C45" s="69"/>
      <c r="D45" s="69"/>
      <c r="E45" s="69"/>
      <c r="F45" s="69"/>
      <c r="G45" s="69"/>
      <c r="H45" s="69"/>
      <c r="I45" s="40"/>
    </row>
    <row r="46" spans="1:9" s="14" customFormat="1" ht="30.75" customHeight="1" x14ac:dyDescent="0.3">
      <c r="A46" s="39"/>
      <c r="B46" s="88" t="s">
        <v>50</v>
      </c>
      <c r="C46" s="88"/>
      <c r="D46" s="88"/>
      <c r="E46" s="88"/>
      <c r="F46" s="88"/>
      <c r="G46" s="88"/>
      <c r="H46" s="88"/>
      <c r="I46" s="45"/>
    </row>
    <row r="47" spans="1:9" s="14" customFormat="1" ht="14.25" customHeight="1" x14ac:dyDescent="0.3">
      <c r="A47" s="12" t="s">
        <v>51</v>
      </c>
      <c r="B47" s="99" t="s">
        <v>52</v>
      </c>
      <c r="C47" s="99"/>
      <c r="D47" s="99"/>
      <c r="E47" s="99"/>
      <c r="F47" s="99"/>
      <c r="G47" s="99"/>
      <c r="H47" s="99"/>
      <c r="I47" s="45"/>
    </row>
    <row r="48" spans="1:9" s="14" customFormat="1" ht="30" customHeight="1" x14ac:dyDescent="0.3">
      <c r="A48" s="12"/>
      <c r="B48" s="78" t="s">
        <v>53</v>
      </c>
      <c r="C48" s="78"/>
      <c r="D48" s="78"/>
      <c r="E48" s="78"/>
      <c r="F48" s="78"/>
      <c r="G48" s="78"/>
      <c r="H48" s="78"/>
      <c r="I48" s="45"/>
    </row>
    <row r="49" spans="1:11" s="14" customFormat="1" ht="36.6" customHeight="1" x14ac:dyDescent="0.3">
      <c r="A49" s="39"/>
      <c r="B49" s="71" t="s">
        <v>54</v>
      </c>
      <c r="C49" s="71"/>
      <c r="D49" s="71"/>
      <c r="E49" s="71"/>
      <c r="F49" s="71"/>
      <c r="G49" s="71"/>
      <c r="H49" s="71"/>
      <c r="I49" s="45"/>
    </row>
    <row r="50" spans="1:11" s="14" customFormat="1" ht="33.75" customHeight="1" thickBot="1" x14ac:dyDescent="0.35">
      <c r="A50" s="39"/>
      <c r="B50" s="71" t="s">
        <v>24</v>
      </c>
      <c r="C50" s="71"/>
      <c r="D50" s="71"/>
      <c r="E50" s="71"/>
      <c r="F50" s="71"/>
      <c r="G50" s="71"/>
      <c r="H50" s="71"/>
      <c r="I50" s="45"/>
    </row>
    <row r="51" spans="1:11" s="14" customFormat="1" ht="25.95" customHeight="1" thickBot="1" x14ac:dyDescent="0.35">
      <c r="A51" s="12"/>
      <c r="B51" s="79" t="s">
        <v>55</v>
      </c>
      <c r="C51" s="79"/>
      <c r="D51" s="79"/>
      <c r="E51" s="79"/>
      <c r="F51" s="19"/>
      <c r="G51" s="81" t="s">
        <v>15</v>
      </c>
      <c r="H51" s="79"/>
      <c r="I51" s="20">
        <f>F51*100</f>
        <v>0</v>
      </c>
    </row>
    <row r="52" spans="1:11" s="14" customFormat="1" ht="25.95" customHeight="1" x14ac:dyDescent="0.3">
      <c r="A52" s="12"/>
      <c r="B52" s="36"/>
      <c r="C52" s="36"/>
      <c r="D52" s="36"/>
      <c r="E52" s="36"/>
      <c r="F52" s="51"/>
      <c r="G52" s="50"/>
      <c r="H52" s="36"/>
      <c r="I52" s="52"/>
    </row>
    <row r="53" spans="1:11" s="14" customFormat="1" ht="14.25" customHeight="1" x14ac:dyDescent="0.3">
      <c r="A53" s="12" t="s">
        <v>56</v>
      </c>
      <c r="B53" s="69" t="s">
        <v>57</v>
      </c>
      <c r="C53" s="69"/>
      <c r="D53" s="69"/>
      <c r="E53" s="69"/>
      <c r="F53" s="69"/>
      <c r="G53" s="69"/>
      <c r="H53" s="69"/>
      <c r="I53" s="52"/>
    </row>
    <row r="54" spans="1:11" s="14" customFormat="1" ht="30.75" customHeight="1" x14ac:dyDescent="0.3">
      <c r="A54" s="12"/>
      <c r="B54" s="88" t="s">
        <v>58</v>
      </c>
      <c r="C54" s="88"/>
      <c r="D54" s="88"/>
      <c r="E54" s="88"/>
      <c r="F54" s="88"/>
      <c r="G54" s="88"/>
      <c r="H54" s="88"/>
      <c r="I54" s="52"/>
    </row>
    <row r="55" spans="1:11" s="14" customFormat="1" ht="13.5" customHeight="1" x14ac:dyDescent="0.3">
      <c r="A55" s="12"/>
      <c r="B55" s="36"/>
      <c r="C55" s="36"/>
      <c r="D55" s="36"/>
      <c r="E55" s="36"/>
      <c r="F55" s="51"/>
      <c r="G55" s="50"/>
      <c r="H55" s="36"/>
      <c r="I55" s="52"/>
    </row>
    <row r="56" spans="1:11" s="14" customFormat="1" ht="15" customHeight="1" x14ac:dyDescent="0.3">
      <c r="A56" s="12" t="s">
        <v>59</v>
      </c>
      <c r="B56" s="99" t="s">
        <v>60</v>
      </c>
      <c r="C56" s="99"/>
      <c r="D56" s="99"/>
      <c r="E56" s="99"/>
      <c r="F56" s="99"/>
      <c r="G56" s="99"/>
      <c r="H56" s="99"/>
      <c r="I56" s="52"/>
    </row>
    <row r="57" spans="1:11" s="14" customFormat="1" ht="60" customHeight="1" x14ac:dyDescent="0.3">
      <c r="A57" s="12"/>
      <c r="B57" s="78" t="s">
        <v>61</v>
      </c>
      <c r="C57" s="78"/>
      <c r="D57" s="78"/>
      <c r="E57" s="78"/>
      <c r="F57" s="78"/>
      <c r="G57" s="78"/>
      <c r="H57" s="78"/>
      <c r="I57" s="52"/>
    </row>
    <row r="58" spans="1:11" s="14" customFormat="1" ht="30" customHeight="1" x14ac:dyDescent="0.3">
      <c r="A58" s="12"/>
      <c r="B58" s="88" t="s">
        <v>24</v>
      </c>
      <c r="C58" s="88"/>
      <c r="D58" s="88"/>
      <c r="E58" s="88"/>
      <c r="F58" s="88"/>
      <c r="G58" s="88"/>
      <c r="H58" s="88"/>
      <c r="I58" s="52"/>
    </row>
    <row r="59" spans="1:11" s="14" customFormat="1" ht="25.95" customHeight="1" thickBot="1" x14ac:dyDescent="0.35">
      <c r="A59" s="12"/>
      <c r="B59" s="36"/>
      <c r="C59" s="36"/>
      <c r="D59" s="36"/>
      <c r="E59" s="36"/>
      <c r="F59" s="51"/>
      <c r="G59" s="50"/>
      <c r="H59" s="36"/>
      <c r="I59" s="52"/>
    </row>
    <row r="60" spans="1:11" s="14" customFormat="1" ht="25.95" customHeight="1" thickBot="1" x14ac:dyDescent="0.35">
      <c r="A60" s="12"/>
      <c r="B60" s="79" t="s">
        <v>38</v>
      </c>
      <c r="C60" s="79"/>
      <c r="D60" s="79"/>
      <c r="E60" s="79"/>
      <c r="F60" s="19"/>
      <c r="G60" s="81" t="s">
        <v>15</v>
      </c>
      <c r="H60" s="79"/>
      <c r="I60" s="20">
        <f>F60*1100</f>
        <v>0</v>
      </c>
    </row>
    <row r="61" spans="1:11" s="14" customFormat="1" ht="25.95" customHeight="1" x14ac:dyDescent="0.3">
      <c r="A61" s="12"/>
      <c r="B61" s="36"/>
      <c r="C61" s="36"/>
      <c r="D61" s="36"/>
      <c r="E61" s="36"/>
      <c r="F61" s="51"/>
      <c r="G61" s="50"/>
      <c r="H61" s="36"/>
      <c r="I61" s="52"/>
    </row>
    <row r="62" spans="1:11" ht="15" thickBot="1" x14ac:dyDescent="0.35">
      <c r="A62" s="6"/>
      <c r="B62" s="62"/>
      <c r="C62" s="62"/>
      <c r="D62" s="62"/>
      <c r="E62" s="62"/>
      <c r="F62" s="62"/>
      <c r="G62" s="62"/>
      <c r="H62" s="62"/>
      <c r="I62" s="62"/>
    </row>
    <row r="63" spans="1:11" s="14" customFormat="1" ht="21.6" customHeight="1" thickTop="1" x14ac:dyDescent="0.3">
      <c r="A63" s="86" t="s">
        <v>28</v>
      </c>
      <c r="B63" s="86"/>
      <c r="C63" s="86"/>
      <c r="D63" s="86"/>
      <c r="E63" s="86"/>
      <c r="F63" s="86"/>
      <c r="G63" s="87"/>
      <c r="H63" s="24"/>
      <c r="I63" s="25"/>
      <c r="J63" s="26"/>
      <c r="K63" s="21"/>
    </row>
    <row r="64" spans="1:11" s="14" customFormat="1" ht="21.6" customHeight="1" thickBot="1" x14ac:dyDescent="0.35">
      <c r="A64" s="27" t="s">
        <v>62</v>
      </c>
      <c r="B64" s="73" t="s">
        <v>36</v>
      </c>
      <c r="C64" s="74"/>
      <c r="D64" s="74"/>
      <c r="E64" s="74"/>
      <c r="F64" s="74"/>
      <c r="G64" s="74"/>
      <c r="H64" s="74"/>
      <c r="I64" s="28">
        <f>I28+I33+I34+I41+I42+I51+I60</f>
        <v>0</v>
      </c>
      <c r="J64" s="26"/>
      <c r="K64" s="21"/>
    </row>
    <row r="65" spans="1:9" ht="15" thickTop="1" x14ac:dyDescent="0.3">
      <c r="A65" s="10"/>
      <c r="B65" s="84"/>
      <c r="C65" s="84"/>
      <c r="D65" s="84"/>
      <c r="E65" s="41"/>
      <c r="F65" s="85"/>
      <c r="G65" s="85"/>
      <c r="H65" s="85"/>
      <c r="I65" s="11"/>
    </row>
    <row r="68" spans="1:9" s="14" customFormat="1" ht="15" thickBot="1" x14ac:dyDescent="0.35">
      <c r="A68" s="6"/>
      <c r="B68" s="62"/>
      <c r="C68" s="62"/>
      <c r="D68" s="62"/>
      <c r="E68" s="42"/>
      <c r="F68" s="62"/>
      <c r="G68" s="62"/>
      <c r="H68" s="62"/>
      <c r="I68" s="47"/>
    </row>
    <row r="69" spans="1:9" s="14" customFormat="1" ht="15" thickTop="1" x14ac:dyDescent="0.3">
      <c r="A69" s="12"/>
      <c r="B69" s="15"/>
      <c r="C69" s="15"/>
      <c r="D69" s="15"/>
      <c r="E69" s="15"/>
      <c r="F69" s="15"/>
      <c r="G69" s="15"/>
      <c r="H69" s="15"/>
      <c r="I69" s="22"/>
    </row>
    <row r="70" spans="1:9" s="14" customFormat="1" ht="17.399999999999999" customHeight="1" x14ac:dyDescent="0.3">
      <c r="A70" s="72" t="s">
        <v>29</v>
      </c>
      <c r="B70" s="72"/>
      <c r="C70" s="72"/>
      <c r="D70" s="72"/>
      <c r="E70" s="72"/>
      <c r="F70" s="72"/>
      <c r="G70" s="72"/>
      <c r="H70" s="72"/>
      <c r="I70" s="72"/>
    </row>
    <row r="71" spans="1:9" s="14" customFormat="1" x14ac:dyDescent="0.3">
      <c r="A71" s="53"/>
      <c r="B71" s="66"/>
      <c r="C71" s="66"/>
      <c r="D71" s="66"/>
      <c r="E71" s="54"/>
      <c r="F71" s="66"/>
      <c r="G71" s="66"/>
      <c r="H71" s="66"/>
      <c r="I71" s="55"/>
    </row>
    <row r="72" spans="1:9" s="14" customFormat="1" ht="15" thickBot="1" x14ac:dyDescent="0.35">
      <c r="A72" s="53"/>
      <c r="B72" s="66" t="s">
        <v>11</v>
      </c>
      <c r="C72" s="66"/>
      <c r="D72" s="66"/>
      <c r="E72" s="54"/>
      <c r="F72" s="66"/>
      <c r="G72" s="66"/>
      <c r="H72" s="66"/>
      <c r="I72" s="56" t="s">
        <v>12</v>
      </c>
    </row>
    <row r="73" spans="1:9" s="14" customFormat="1" ht="15" customHeight="1" thickBot="1" x14ac:dyDescent="0.35">
      <c r="A73" s="57" t="s">
        <v>31</v>
      </c>
      <c r="B73" s="75" t="s">
        <v>13</v>
      </c>
      <c r="C73" s="75"/>
      <c r="D73" s="75"/>
      <c r="E73" s="75"/>
      <c r="F73" s="75"/>
      <c r="G73" s="75"/>
      <c r="H73" s="76"/>
      <c r="I73" s="58">
        <f>I18</f>
        <v>0</v>
      </c>
    </row>
    <row r="74" spans="1:9" s="14" customFormat="1" ht="15" customHeight="1" thickBot="1" x14ac:dyDescent="0.35">
      <c r="A74" s="57" t="s">
        <v>32</v>
      </c>
      <c r="B74" s="75" t="s">
        <v>36</v>
      </c>
      <c r="C74" s="75"/>
      <c r="D74" s="75"/>
      <c r="E74" s="75"/>
      <c r="F74" s="75"/>
      <c r="G74" s="75"/>
      <c r="H74" s="76"/>
      <c r="I74" s="58">
        <f>I64</f>
        <v>0</v>
      </c>
    </row>
    <row r="75" spans="1:9" s="14" customFormat="1" ht="15" thickBot="1" x14ac:dyDescent="0.35">
      <c r="A75" s="53"/>
      <c r="B75" s="66"/>
      <c r="C75" s="66"/>
      <c r="D75" s="66"/>
      <c r="E75" s="54"/>
      <c r="F75" s="66"/>
      <c r="G75" s="66"/>
      <c r="H75" s="66"/>
      <c r="I75" s="59"/>
    </row>
    <row r="76" spans="1:9" s="14" customFormat="1" ht="15" customHeight="1" thickBot="1" x14ac:dyDescent="0.35">
      <c r="A76" s="53"/>
      <c r="B76" s="63" t="s">
        <v>63</v>
      </c>
      <c r="C76" s="63"/>
      <c r="D76" s="63"/>
      <c r="E76" s="63"/>
      <c r="F76" s="63"/>
      <c r="G76" s="63"/>
      <c r="H76" s="64"/>
      <c r="I76" s="58">
        <f>SUM(I73:I74)</f>
        <v>0</v>
      </c>
    </row>
    <row r="77" spans="1:9" s="14" customFormat="1" ht="15" thickBot="1" x14ac:dyDescent="0.35">
      <c r="A77" s="53"/>
      <c r="B77" s="65" t="s">
        <v>14</v>
      </c>
      <c r="C77" s="65"/>
      <c r="D77" s="65"/>
      <c r="E77" s="54"/>
      <c r="F77" s="66"/>
      <c r="G77" s="66"/>
      <c r="H77" s="67"/>
      <c r="I77" s="60">
        <f>I76*0.19</f>
        <v>0</v>
      </c>
    </row>
    <row r="78" spans="1:9" s="14" customFormat="1" ht="15.6" thickTop="1" thickBot="1" x14ac:dyDescent="0.35">
      <c r="A78" s="53"/>
      <c r="B78" s="66" t="s">
        <v>64</v>
      </c>
      <c r="C78" s="66"/>
      <c r="D78" s="66"/>
      <c r="E78" s="54"/>
      <c r="F78" s="66"/>
      <c r="G78" s="66"/>
      <c r="H78" s="68"/>
      <c r="I78" s="61">
        <f>SUM(I76:I77)</f>
        <v>0</v>
      </c>
    </row>
    <row r="79" spans="1:9" s="33" customFormat="1" ht="15" thickTop="1" x14ac:dyDescent="0.3">
      <c r="A79" s="34"/>
      <c r="B79" s="30"/>
      <c r="C79" s="30"/>
      <c r="D79" s="30"/>
      <c r="E79" s="30"/>
      <c r="F79" s="30"/>
      <c r="G79" s="30"/>
      <c r="H79" s="30"/>
      <c r="I79" s="35"/>
    </row>
    <row r="80" spans="1:9" s="30" customFormat="1" x14ac:dyDescent="0.3">
      <c r="A80" s="34"/>
      <c r="I80" s="35"/>
    </row>
  </sheetData>
  <mergeCells count="83">
    <mergeCell ref="B56:H56"/>
    <mergeCell ref="B57:H57"/>
    <mergeCell ref="B58:H58"/>
    <mergeCell ref="B60:E60"/>
    <mergeCell ref="G60:H60"/>
    <mergeCell ref="B43:H43"/>
    <mergeCell ref="B47:H47"/>
    <mergeCell ref="B48:H48"/>
    <mergeCell ref="B53:H53"/>
    <mergeCell ref="B54:H54"/>
    <mergeCell ref="B49:H49"/>
    <mergeCell ref="B50:H50"/>
    <mergeCell ref="B34:E34"/>
    <mergeCell ref="G34:H34"/>
    <mergeCell ref="B35:H35"/>
    <mergeCell ref="B42:E42"/>
    <mergeCell ref="G42:H42"/>
    <mergeCell ref="B4:H4"/>
    <mergeCell ref="A1:I1"/>
    <mergeCell ref="B46:H46"/>
    <mergeCell ref="A41:A44"/>
    <mergeCell ref="B6:I6"/>
    <mergeCell ref="B13:I13"/>
    <mergeCell ref="F15:H15"/>
    <mergeCell ref="I18:I19"/>
    <mergeCell ref="A19:H19"/>
    <mergeCell ref="B21:I21"/>
    <mergeCell ref="B22:H22"/>
    <mergeCell ref="F5:H5"/>
    <mergeCell ref="B7:H7"/>
    <mergeCell ref="B8:H8"/>
    <mergeCell ref="B14:H14"/>
    <mergeCell ref="B18:H18"/>
    <mergeCell ref="B65:D65"/>
    <mergeCell ref="F65:H65"/>
    <mergeCell ref="B62:I62"/>
    <mergeCell ref="B27:H27"/>
    <mergeCell ref="B37:H37"/>
    <mergeCell ref="B38:H38"/>
    <mergeCell ref="B40:H40"/>
    <mergeCell ref="B45:H45"/>
    <mergeCell ref="B41:E41"/>
    <mergeCell ref="G41:H41"/>
    <mergeCell ref="B44:I44"/>
    <mergeCell ref="B28:E28"/>
    <mergeCell ref="B51:E51"/>
    <mergeCell ref="G51:H51"/>
    <mergeCell ref="A63:G63"/>
    <mergeCell ref="G28:H28"/>
    <mergeCell ref="B31:H31"/>
    <mergeCell ref="B32:H32"/>
    <mergeCell ref="B33:E33"/>
    <mergeCell ref="G33:H33"/>
    <mergeCell ref="B9:H9"/>
    <mergeCell ref="B10:H10"/>
    <mergeCell ref="B23:H23"/>
    <mergeCell ref="B24:H24"/>
    <mergeCell ref="B26:H26"/>
    <mergeCell ref="B25:H25"/>
    <mergeCell ref="F11:H11"/>
    <mergeCell ref="F12:H12"/>
    <mergeCell ref="B3:H3"/>
    <mergeCell ref="A17:H17"/>
    <mergeCell ref="B39:H39"/>
    <mergeCell ref="B75:D75"/>
    <mergeCell ref="F75:H75"/>
    <mergeCell ref="A70:I70"/>
    <mergeCell ref="B71:D71"/>
    <mergeCell ref="F71:H71"/>
    <mergeCell ref="B72:D72"/>
    <mergeCell ref="F72:H72"/>
    <mergeCell ref="B64:H64"/>
    <mergeCell ref="B73:H73"/>
    <mergeCell ref="B74:H74"/>
    <mergeCell ref="B68:D68"/>
    <mergeCell ref="B29:H29"/>
    <mergeCell ref="B30:H30"/>
    <mergeCell ref="F68:H68"/>
    <mergeCell ref="B76:H76"/>
    <mergeCell ref="B77:D77"/>
    <mergeCell ref="F77:H77"/>
    <mergeCell ref="B78:D78"/>
    <mergeCell ref="F78:H78"/>
  </mergeCells>
  <pageMargins left="0.23622047244094491" right="0.23622047244094491" top="0.74803149606299213" bottom="0.74803149606299213" header="0.31496062992125984" footer="0.31496062992125984"/>
  <pageSetup paperSize="9" orientation="portrait" r:id="rId1"/>
  <headerFooter>
    <oddHeader xml:space="preserve">&amp;LLIFE14/NAT/DE/000171 Auenamphibien&amp;CSeite &amp;P&amp;RAnlage 1 zur Ausschreibung AA C1-18 
Preisblatt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Müller</dc:creator>
  <cp:lastModifiedBy>Marion Müller</cp:lastModifiedBy>
  <cp:lastPrinted>2019-03-07T08:49:40Z</cp:lastPrinted>
  <dcterms:created xsi:type="dcterms:W3CDTF">2018-09-20T09:06:00Z</dcterms:created>
  <dcterms:modified xsi:type="dcterms:W3CDTF">2020-02-10T09:54:31Z</dcterms:modified>
</cp:coreProperties>
</file>